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20" windowHeight="13170" activeTab="0"/>
  </bookViews>
  <sheets>
    <sheet name="2013-2014 Summary Chart" sheetId="1" r:id="rId1"/>
  </sheets>
  <definedNames>
    <definedName name="_xlnm.Print_Area" localSheetId="0">'2013-2014 Summary Chart'!$A$1:$AH$70</definedName>
  </definedNames>
  <calcPr fullCalcOnLoad="1"/>
</workbook>
</file>

<file path=xl/comments1.xml><?xml version="1.0" encoding="utf-8"?>
<comments xmlns="http://schemas.openxmlformats.org/spreadsheetml/2006/main">
  <authors>
    <author>husseyl</author>
  </authors>
  <commentList>
    <comment ref="M32" authorId="0">
      <text>
        <r>
          <rPr>
            <b/>
            <sz val="8"/>
            <rFont val="Tahoma"/>
            <family val="2"/>
          </rPr>
          <t>husseyl:</t>
        </r>
        <r>
          <rPr>
            <sz val="8"/>
            <rFont val="Tahoma"/>
            <family val="2"/>
          </rPr>
          <t xml:space="preserve">
All but PRC-024</t>
        </r>
      </text>
    </comment>
    <comment ref="S32" authorId="0">
      <text>
        <r>
          <rPr>
            <b/>
            <sz val="8"/>
            <rFont val="Tahoma"/>
            <family val="2"/>
          </rPr>
          <t>husseyl:</t>
        </r>
        <r>
          <rPr>
            <sz val="8"/>
            <rFont val="Tahoma"/>
            <family val="2"/>
          </rPr>
          <t xml:space="preserve">
PRC-024</t>
        </r>
      </text>
    </comment>
    <comment ref="G35" authorId="0">
      <text>
        <r>
          <rPr>
            <b/>
            <sz val="8"/>
            <rFont val="Tahoma"/>
            <family val="2"/>
          </rPr>
          <t>husseyl:</t>
        </r>
        <r>
          <rPr>
            <sz val="8"/>
            <rFont val="Tahoma"/>
            <family val="2"/>
          </rPr>
          <t xml:space="preserve">
Initiating as a 5-year review rather than as drafting project to address interdependency with Cold Weather and GMD projects</t>
        </r>
      </text>
    </comment>
    <comment ref="G41" authorId="0">
      <text>
        <r>
          <rPr>
            <b/>
            <sz val="8"/>
            <rFont val="Tahoma"/>
            <family val="2"/>
          </rPr>
          <t>husseyl:</t>
        </r>
        <r>
          <rPr>
            <sz val="8"/>
            <rFont val="Tahoma"/>
            <family val="2"/>
          </rPr>
          <t xml:space="preserve">
Behind one quarter because delivery of final PC report was planned for December but slipped to March.  Also awaiting FERC action on requests for rehearing.</t>
        </r>
      </text>
    </comment>
    <comment ref="G47" authorId="0">
      <text>
        <r>
          <rPr>
            <b/>
            <sz val="8"/>
            <rFont val="Tahoma"/>
            <family val="2"/>
          </rPr>
          <t>husseyl:</t>
        </r>
        <r>
          <rPr>
            <sz val="8"/>
            <rFont val="Tahoma"/>
            <family val="2"/>
          </rPr>
          <t xml:space="preserve">
Intiating as 5-year review project to incorporate input from Standards Review Project.</t>
        </r>
      </text>
    </comment>
  </commentList>
</comments>
</file>

<file path=xl/sharedStrings.xml><?xml version="1.0" encoding="utf-8"?>
<sst xmlns="http://schemas.openxmlformats.org/spreadsheetml/2006/main" count="373" uniqueCount="143">
  <si>
    <t xml:space="preserve"> Standards Development Plan Milestones</t>
  </si>
  <si>
    <t>IO- Informal Outreach</t>
  </si>
  <si>
    <t>IC- Initial Comment</t>
  </si>
  <si>
    <t>IB- Initial Ballot</t>
  </si>
  <si>
    <t>SB - Successive Ballot</t>
  </si>
  <si>
    <t>PB- Presented to BOT</t>
  </si>
  <si>
    <r>
      <rPr>
        <b/>
        <sz val="11"/>
        <color indexed="9"/>
        <rFont val="Calibri"/>
        <family val="2"/>
      </rPr>
      <t>2014</t>
    </r>
    <r>
      <rPr>
        <b/>
        <sz val="11"/>
        <color indexed="10"/>
        <rFont val="Calibri"/>
        <family val="2"/>
      </rPr>
      <t xml:space="preserve"> (Colors are for clarity ONLY)</t>
    </r>
  </si>
  <si>
    <t>F-Filed with FERC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</si>
  <si>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</si>
  <si>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</si>
  <si>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</si>
  <si>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</si>
  <si>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</si>
  <si>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</si>
  <si>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</si>
  <si>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</si>
  <si>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</si>
  <si>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</si>
  <si>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</si>
  <si>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</si>
  <si>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Activity/Project</t>
  </si>
  <si>
    <t>Deliverable</t>
  </si>
  <si>
    <t>2013       P81 Reqs</t>
  </si>
  <si>
    <t xml:space="preserve">               # of Directives</t>
  </si>
  <si>
    <t># of Guidances</t>
  </si>
  <si>
    <t>Green, Yellow, Red</t>
  </si>
  <si>
    <t>Comments</t>
  </si>
  <si>
    <t>PMOS Liaison</t>
  </si>
  <si>
    <t>NERC Contact</t>
  </si>
  <si>
    <t>First Quarter</t>
  </si>
  <si>
    <t>Second Quarter</t>
  </si>
  <si>
    <t>Third Quarter</t>
  </si>
  <si>
    <t xml:space="preserve">Fourth Quarter </t>
  </si>
  <si>
    <t>Second Quater</t>
  </si>
  <si>
    <t>Directives Projects</t>
  </si>
  <si>
    <t>MOD A-ATC/TTC/CBM-Project 2012-05 ATC Revisions Order 729</t>
  </si>
  <si>
    <t>MOD-001, MOD-004, MOD-028, MOD-029, MOD-030</t>
  </si>
  <si>
    <t>Plan</t>
  </si>
  <si>
    <t>Scott Miller</t>
  </si>
  <si>
    <t>Ryan Stewart</t>
  </si>
  <si>
    <t>IO</t>
  </si>
  <si>
    <t>IC &amp; IB</t>
  </si>
  <si>
    <t>PB</t>
  </si>
  <si>
    <t>Actual/Projected</t>
  </si>
  <si>
    <t>Project 2007-12 Frequency Response</t>
  </si>
  <si>
    <t>BAL-003</t>
  </si>
  <si>
    <t>N/A</t>
  </si>
  <si>
    <t>Darrel Richardson</t>
  </si>
  <si>
    <t>F</t>
  </si>
  <si>
    <t>BARC Directives and Issues-Project 2010-14.1 Balancing Authority Reliability-based Controls</t>
  </si>
  <si>
    <t>BAL-012</t>
  </si>
  <si>
    <t>This standard will not go forward</t>
  </si>
  <si>
    <t>IB</t>
  </si>
  <si>
    <t>PB &amp; F</t>
  </si>
  <si>
    <t>BAL-001, BAL-002, BAL-013</t>
  </si>
  <si>
    <t>Will go to BOT in Nov rather than Aug; no hurdles</t>
  </si>
  <si>
    <t>Ken Goldsmith</t>
  </si>
  <si>
    <t>MOD B- Project 2010-03 Modeling Data</t>
  </si>
  <si>
    <t>MOD-010, MOD-011, MOD-012, MOD-013, MOD-014, MOD-015</t>
  </si>
  <si>
    <t>Steve Noess</t>
  </si>
  <si>
    <t>MOD C-Project 2010-04 Demand Data</t>
  </si>
  <si>
    <t>MOD-016, MOD-017, MOD-018, MOD-019, MOD-020, MOD-021</t>
  </si>
  <si>
    <t>PER Directives-Project 2010-01 Support Personnel Training</t>
  </si>
  <si>
    <t>PER-002, PER-005</t>
  </si>
  <si>
    <t>Jordan Mallory</t>
  </si>
  <si>
    <t>NERC Glossary-Project 2012-08 Definitions - phase I (3 definitions)</t>
  </si>
  <si>
    <t>Add statutory definitions of Bulk Power System, Reliable Operation, and Reliability Standard to NERC Glossary</t>
  </si>
  <si>
    <t>Jennifer Sterling</t>
  </si>
  <si>
    <t>Soo Jin Kim</t>
  </si>
  <si>
    <t>NERC Glossary-Project 2012-08 Definitions - phase 2</t>
  </si>
  <si>
    <t>Modify existing definition of Transmission Operator and Generator Operator</t>
  </si>
  <si>
    <t>VAR Directives- Project 2008-01</t>
  </si>
  <si>
    <t>VAR-001, VAR-002</t>
  </si>
  <si>
    <t>Brian Murphy</t>
  </si>
  <si>
    <t>Five-Year Review Projects</t>
  </si>
  <si>
    <t>Project 2007-09 Generator Verification</t>
  </si>
  <si>
    <t>MOD-024, MOD-025, MOD-026, MOD-027, PRC-019, PRC-024</t>
  </si>
  <si>
    <t>Steve Crutchfield</t>
  </si>
  <si>
    <t>Project 2008-12 Coordinate Interchange Standards</t>
  </si>
  <si>
    <t>INT-001-3,  INT-003-3, INT-004-2, INT-005-3
INT-006-3, INT-007-1, INT-008-3, INT-009-1, INT-010-1</t>
  </si>
  <si>
    <t>Charles Yeung</t>
  </si>
  <si>
    <t>IO and SAR Revised</t>
  </si>
  <si>
    <t>Project 2009-03 Emergency Operations</t>
  </si>
  <si>
    <t xml:space="preserve">EOP-001-2b, EOP-002-3, EOP-003-1, EOP-004-2 (P81, RBS), EOP-005-2 (P81, RBS), EOP-006-2 (RBS), EOP-008-1 (RBS), EOP-009-1, IRO-001-5
</t>
  </si>
  <si>
    <t>Cold weather SAR</t>
  </si>
  <si>
    <t>Gary Kruempel</t>
  </si>
  <si>
    <t>Laura Anderson</t>
  </si>
  <si>
    <t>IO &amp; IC</t>
  </si>
  <si>
    <t xml:space="preserve">IO </t>
  </si>
  <si>
    <t>Project 2009-02 Real-time Reliability Monitoring and Analysis Capabilities</t>
  </si>
  <si>
    <t>New Standards</t>
  </si>
  <si>
    <t>Ed Dobrowolski</t>
  </si>
  <si>
    <t>IO and review/respond to white paper</t>
  </si>
  <si>
    <t>IC/IB</t>
  </si>
  <si>
    <t>Project 2010-11 TPL Footnote 'b"</t>
  </si>
  <si>
    <t>TPL-001, TPL-002, TPL-003, TPL-004</t>
  </si>
  <si>
    <t>Project 2010-17 Definition of Bulk Electric System</t>
  </si>
  <si>
    <t>Revise Definition of Bulk Electric System</t>
  </si>
  <si>
    <t>Project 2012-09 IRO Review</t>
  </si>
  <si>
    <t>Various IRO standards</t>
  </si>
  <si>
    <t>Ron Parson</t>
  </si>
  <si>
    <t>Project 2012-13 NUC Review</t>
  </si>
  <si>
    <t>NUC-001</t>
  </si>
  <si>
    <t>Sean Cavote</t>
  </si>
  <si>
    <t>Project 2010-02 Connecting new facilities to the grid</t>
  </si>
  <si>
    <t>Mallory Huggins</t>
  </si>
  <si>
    <t>IO &amp; SAR Revised</t>
  </si>
  <si>
    <t>IO &amp; Five-year rview</t>
  </si>
  <si>
    <t>Projects and Emerging Issues Projects</t>
  </si>
  <si>
    <t>Project 2007-02 Operating Personnel Communication Protocols</t>
  </si>
  <si>
    <t>COM-003</t>
  </si>
  <si>
    <t>yellow due to concern from PMOS members</t>
  </si>
  <si>
    <t>Joe Krisiak</t>
  </si>
  <si>
    <t>SB</t>
  </si>
  <si>
    <t>Project 2007-06 System Protection Coordination</t>
  </si>
  <si>
    <t>PRC-001, PRC-027</t>
  </si>
  <si>
    <t>Al McMeekin/
Scott Barfield</t>
  </si>
  <si>
    <t>Project 2007-11 Disturbance Monitoring</t>
  </si>
  <si>
    <t>PRC-002, PRC-018</t>
  </si>
  <si>
    <t>Barb Nutter</t>
  </si>
  <si>
    <t>Project 2007-17.2 Protection System Maintenance and Testing</t>
  </si>
  <si>
    <t>PRC-005</t>
  </si>
  <si>
    <t>Al McMeekin</t>
  </si>
  <si>
    <t xml:space="preserve">Project 2010-05.1 Phase 1 of Protection Systems: Misoperations
</t>
  </si>
  <si>
    <t>PRC-003, PRC-004</t>
  </si>
  <si>
    <t xml:space="preserve">Project 2010-13.2 Generator Relay Loadability
</t>
  </si>
  <si>
    <t>PRC-025</t>
  </si>
  <si>
    <t>Initial ballot was 55%</t>
  </si>
  <si>
    <t>Scott Barfield</t>
  </si>
  <si>
    <t>Project 2013-01 Cold Weather Preparedness</t>
  </si>
  <si>
    <t>Project 2008-02 Undervoltage Load Shedding</t>
  </si>
  <si>
    <t>PRC-010, PRC-022</t>
  </si>
  <si>
    <t>Erika Chanzes</t>
  </si>
  <si>
    <t>IC</t>
  </si>
  <si>
    <t>Project 2010-14.2 Phase 2 of Balancing Authority Reliability-based Control; Time Error, AGC, and Inadvertent</t>
  </si>
  <si>
    <t>BAL-004, BAL-005-0.1b, BAL-006-2</t>
  </si>
  <si>
    <t>Coordinator to be assigned depending on pending SB</t>
  </si>
  <si>
    <t>TBD</t>
  </si>
  <si>
    <t>Totals</t>
  </si>
  <si>
    <t>2013 Quarterly totals for Para 81 candidates</t>
  </si>
  <si>
    <t>P81 Projects dealt with in retirements (e.g. CIP V3, V4 replaced with V5): See P81 tab</t>
  </si>
  <si>
    <t>Yearly totals for Para 81 candidates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</si>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</sst>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9"/>
      <name val="Calibri"/>
      <family val="2"/>
    </font>
    <font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9"/>
      <name val="Calibri"/>
      <family val="2"/>
    </font>
    <font>
      <b/>
      <u val="single"/>
      <sz val="11"/>
      <color indexed="9"/>
      <name val="Calibri"/>
      <family val="2"/>
    </font>
    <font>
      <b/>
      <u val="single"/>
      <sz val="9"/>
      <color indexed="8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9.35"/>
      <color indexed="12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0"/>
      <name val="Calibri"/>
      <family val="2"/>
    </font>
    <font>
      <b/>
      <u val="single"/>
      <sz val="9"/>
      <color theme="1"/>
      <name val="Calibri"/>
      <family val="2"/>
    </font>
    <font>
      <u val="single"/>
      <sz val="11"/>
      <color theme="10"/>
      <name val="Calibri"/>
      <family val="2"/>
    </font>
    <font>
      <sz val="8"/>
      <color theme="1"/>
      <name val="Calibri"/>
      <family val="2"/>
    </font>
    <font>
      <b/>
      <u val="single"/>
      <sz val="14"/>
      <color theme="0"/>
      <name val="Calibri"/>
      <family val="2"/>
    </font>
    <font>
      <b/>
      <sz val="11"/>
      <color rgb="FFFF0000"/>
      <name val="Calibri"/>
      <family val="2"/>
    </font>
    <font>
      <sz val="11"/>
      <color rgb="FF00B050"/>
      <name val="Calibri"/>
      <family val="2"/>
    </font>
    <font>
      <b/>
      <u val="single"/>
      <sz val="11"/>
      <color theme="0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6" tint="-0.24993999302387238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ck">
        <color indexed="63"/>
      </right>
      <top style="medium"/>
      <bottom/>
    </border>
    <border>
      <left style="thick">
        <color indexed="63"/>
      </left>
      <right/>
      <top style="medium"/>
      <bottom/>
    </border>
    <border>
      <left style="thin"/>
      <right style="thick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>
        <color indexed="63"/>
      </right>
      <top style="medium"/>
      <bottom style="thin"/>
    </border>
    <border>
      <left style="thin"/>
      <right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medium"/>
      <right/>
      <top style="medium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ck">
        <color indexed="63"/>
      </right>
      <top style="thin"/>
      <bottom style="thin"/>
    </border>
    <border>
      <left style="thin"/>
      <right style="thick">
        <color indexed="63"/>
      </right>
      <top style="thin"/>
      <bottom/>
    </border>
    <border>
      <left style="medium"/>
      <right/>
      <top style="thin"/>
      <bottom style="thin"/>
    </border>
    <border>
      <left style="thick">
        <color indexed="63"/>
      </left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ck">
        <color indexed="63"/>
      </left>
      <right style="thin"/>
      <top style="thin"/>
      <bottom/>
    </border>
    <border>
      <left style="thin"/>
      <right style="thick">
        <color indexed="63"/>
      </right>
      <top/>
      <bottom style="thin"/>
    </border>
    <border>
      <left style="thick">
        <color indexed="63"/>
      </left>
      <right style="thin"/>
      <top/>
      <bottom style="thin"/>
    </border>
    <border>
      <left/>
      <right style="thin"/>
      <top/>
      <bottom style="thin"/>
    </border>
    <border>
      <left/>
      <right style="thick">
        <color indexed="63"/>
      </right>
      <top style="thin"/>
      <bottom style="thin"/>
    </border>
    <border>
      <left style="thin"/>
      <right/>
      <top/>
      <bottom/>
    </border>
    <border>
      <left style="thick">
        <color indexed="63"/>
      </left>
      <right/>
      <top style="thin"/>
      <bottom style="thin"/>
    </border>
    <border>
      <left style="thick"/>
      <right style="thin"/>
      <top style="thin"/>
      <bottom style="thin"/>
    </border>
    <border>
      <left/>
      <right style="thick">
        <color indexed="63"/>
      </right>
      <top/>
      <bottom style="thin"/>
    </border>
    <border>
      <left style="thick">
        <color indexed="63"/>
      </left>
      <right/>
      <top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>
        <color indexed="63"/>
      </right>
      <top style="thin"/>
      <bottom style="medium"/>
    </border>
    <border>
      <left style="thick"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ck"/>
      <top/>
      <bottom/>
    </border>
    <border>
      <left/>
      <right style="double">
        <color indexed="63"/>
      </right>
      <top/>
      <bottom style="double">
        <color indexed="63"/>
      </bottom>
    </border>
    <border>
      <left style="double">
        <color indexed="63"/>
      </left>
      <right style="double">
        <color indexed="63"/>
      </right>
      <top/>
      <bottom style="double">
        <color indexed="63"/>
      </bottom>
    </border>
    <border>
      <left style="double">
        <color indexed="63"/>
      </left>
      <right/>
      <top/>
      <bottom style="double">
        <color indexed="63"/>
      </bottom>
    </border>
    <border>
      <left/>
      <right style="thin"/>
      <top style="double">
        <color indexed="63"/>
      </top>
      <bottom/>
    </border>
    <border>
      <left style="thin"/>
      <right style="thin"/>
      <top style="double">
        <color indexed="63"/>
      </top>
      <bottom/>
    </border>
    <border>
      <left style="thin"/>
      <right style="thick">
        <color indexed="63"/>
      </right>
      <top style="double">
        <color indexed="63"/>
      </top>
      <bottom/>
    </border>
    <border>
      <left style="thick">
        <color indexed="63"/>
      </left>
      <right style="thin"/>
      <top style="double">
        <color indexed="63"/>
      </top>
      <bottom/>
    </border>
    <border>
      <left style="thin"/>
      <right style="thin"/>
      <top style="double">
        <color indexed="63"/>
      </top>
      <bottom style="thin"/>
    </border>
    <border>
      <left style="thin"/>
      <right/>
      <top style="thin"/>
      <bottom style="medium"/>
    </border>
    <border>
      <left style="thin"/>
      <right/>
      <top style="double">
        <color indexed="63"/>
      </top>
      <bottom style="medium"/>
    </border>
    <border>
      <left/>
      <right/>
      <top style="double">
        <color indexed="63"/>
      </top>
      <bottom style="medium"/>
    </border>
    <border>
      <left/>
      <right style="medium"/>
      <top style="medium"/>
      <bottom/>
    </border>
    <border>
      <left style="thick">
        <color indexed="63"/>
      </left>
      <right/>
      <top style="medium"/>
      <bottom style="thin"/>
    </border>
    <border>
      <left/>
      <right style="thick"/>
      <top style="medium"/>
      <bottom/>
    </border>
    <border>
      <left style="thick"/>
      <right/>
      <top style="thin"/>
      <bottom style="thin"/>
    </border>
    <border>
      <left style="thin"/>
      <right/>
      <top/>
      <bottom style="medium"/>
    </border>
    <border>
      <left style="thin"/>
      <right style="thick"/>
      <top/>
      <bottom style="medium"/>
    </border>
    <border>
      <left style="thick">
        <color indexed="63"/>
      </left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48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wrapText="1"/>
    </xf>
    <xf numFmtId="0" fontId="50" fillId="33" borderId="11" xfId="0" applyFont="1" applyFill="1" applyBorder="1" applyAlignment="1">
      <alignment wrapText="1"/>
    </xf>
    <xf numFmtId="0" fontId="50" fillId="33" borderId="12" xfId="0" applyFont="1" applyFill="1" applyBorder="1" applyAlignment="1">
      <alignment wrapText="1"/>
    </xf>
    <xf numFmtId="0" fontId="50" fillId="33" borderId="0" xfId="0" applyFont="1" applyFill="1" applyAlignment="1">
      <alignment wrapText="1"/>
    </xf>
    <xf numFmtId="0" fontId="50" fillId="0" borderId="0" xfId="0" applyFont="1" applyFill="1" applyBorder="1" applyAlignment="1">
      <alignment wrapText="1"/>
    </xf>
    <xf numFmtId="0" fontId="50" fillId="0" borderId="0" xfId="0" applyFont="1" applyBorder="1" applyAlignment="1">
      <alignment wrapText="1"/>
    </xf>
    <xf numFmtId="2" fontId="48" fillId="34" borderId="13" xfId="0" applyNumberFormat="1" applyFont="1" applyFill="1" applyBorder="1" applyAlignment="1">
      <alignment wrapText="1"/>
    </xf>
    <xf numFmtId="2" fontId="51" fillId="0" borderId="0" xfId="0" applyNumberFormat="1" applyFont="1" applyBorder="1" applyAlignment="1">
      <alignment wrapText="1"/>
    </xf>
    <xf numFmtId="2" fontId="5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2" fontId="48" fillId="13" borderId="13" xfId="0" applyNumberFormat="1" applyFont="1" applyFill="1" applyBorder="1" applyAlignment="1">
      <alignment wrapText="1"/>
    </xf>
    <xf numFmtId="2" fontId="48" fillId="35" borderId="13" xfId="0" applyNumberFormat="1" applyFont="1" applyFill="1" applyBorder="1" applyAlignment="1">
      <alignment wrapText="1"/>
    </xf>
    <xf numFmtId="2" fontId="48" fillId="36" borderId="13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2" fontId="48" fillId="8" borderId="13" xfId="0" applyNumberFormat="1" applyFont="1" applyFill="1" applyBorder="1" applyAlignment="1">
      <alignment wrapText="1"/>
    </xf>
    <xf numFmtId="0" fontId="50" fillId="0" borderId="0" xfId="0" applyFont="1" applyBorder="1" applyAlignment="1">
      <alignment horizontal="center" wrapText="1"/>
    </xf>
    <xf numFmtId="2" fontId="48" fillId="11" borderId="13" xfId="0" applyNumberFormat="1" applyFont="1" applyFill="1" applyBorder="1" applyAlignment="1">
      <alignment wrapText="1"/>
    </xf>
    <xf numFmtId="0" fontId="50" fillId="0" borderId="0" xfId="0" applyFont="1" applyFill="1" applyBorder="1" applyAlignment="1">
      <alignment horizontal="center" wrapText="1"/>
    </xf>
    <xf numFmtId="0" fontId="52" fillId="37" borderId="14" xfId="0" applyFont="1" applyFill="1" applyBorder="1" applyAlignment="1">
      <alignment horizontal="center" wrapText="1"/>
    </xf>
    <xf numFmtId="0" fontId="52" fillId="37" borderId="15" xfId="0" applyFont="1" applyFill="1" applyBorder="1" applyAlignment="1">
      <alignment horizontal="center" wrapText="1"/>
    </xf>
    <xf numFmtId="0" fontId="36" fillId="37" borderId="16" xfId="0" applyFont="1" applyFill="1" applyBorder="1" applyAlignment="1">
      <alignment horizontal="center" wrapText="1"/>
    </xf>
    <xf numFmtId="0" fontId="36" fillId="37" borderId="0" xfId="0" applyFont="1" applyFill="1" applyBorder="1" applyAlignment="1">
      <alignment horizontal="center" wrapText="1"/>
    </xf>
    <xf numFmtId="0" fontId="52" fillId="37" borderId="0" xfId="0" applyFont="1" applyFill="1" applyBorder="1" applyAlignment="1">
      <alignment horizontal="center" wrapText="1"/>
    </xf>
    <xf numFmtId="0" fontId="52" fillId="37" borderId="16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53" fillId="0" borderId="0" xfId="0" applyFont="1" applyBorder="1" applyAlignment="1">
      <alignment horizontal="center" wrapText="1"/>
    </xf>
    <xf numFmtId="0" fontId="48" fillId="38" borderId="17" xfId="0" applyFont="1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14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8" borderId="18" xfId="0" applyFill="1" applyBorder="1" applyAlignment="1">
      <alignment wrapText="1"/>
    </xf>
    <xf numFmtId="0" fontId="0" fillId="38" borderId="19" xfId="0" applyFill="1" applyBorder="1" applyAlignment="1">
      <alignment/>
    </xf>
    <xf numFmtId="0" fontId="0" fillId="38" borderId="20" xfId="0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24" xfId="0" applyFill="1" applyBorder="1" applyAlignment="1">
      <alignment/>
    </xf>
    <xf numFmtId="0" fontId="0" fillId="38" borderId="25" xfId="0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26" xfId="0" applyFill="1" applyBorder="1" applyAlignment="1">
      <alignment/>
    </xf>
    <xf numFmtId="0" fontId="0" fillId="0" borderId="0" xfId="0" applyFill="1" applyBorder="1" applyAlignment="1">
      <alignment/>
    </xf>
    <xf numFmtId="0" fontId="0" fillId="38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7" xfId="0" applyBorder="1" applyAlignment="1">
      <alignment horizontal="center" wrapText="1"/>
    </xf>
    <xf numFmtId="0" fontId="0" fillId="0" borderId="28" xfId="0" applyFill="1" applyBorder="1" applyAlignment="1">
      <alignment wrapText="1"/>
    </xf>
    <xf numFmtId="0" fontId="0" fillId="0" borderId="29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50" fillId="0" borderId="33" xfId="0" applyFont="1" applyBorder="1" applyAlignment="1">
      <alignment wrapText="1"/>
    </xf>
    <xf numFmtId="0" fontId="0" fillId="0" borderId="34" xfId="0" applyFill="1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9" borderId="36" xfId="0" applyFont="1" applyFill="1" applyBorder="1" applyAlignment="1">
      <alignment horizontal="center"/>
    </xf>
    <xf numFmtId="0" fontId="0" fillId="39" borderId="37" xfId="0" applyFont="1" applyFill="1" applyBorder="1" applyAlignment="1">
      <alignment horizontal="center"/>
    </xf>
    <xf numFmtId="0" fontId="0" fillId="39" borderId="14" xfId="0" applyFont="1" applyFill="1" applyBorder="1" applyAlignment="1">
      <alignment horizontal="center"/>
    </xf>
    <xf numFmtId="0" fontId="0" fillId="39" borderId="38" xfId="0" applyFont="1" applyFill="1" applyBorder="1" applyAlignment="1">
      <alignment horizontal="center"/>
    </xf>
    <xf numFmtId="0" fontId="0" fillId="39" borderId="11" xfId="0" applyFont="1" applyFill="1" applyBorder="1" applyAlignment="1">
      <alignment horizontal="center"/>
    </xf>
    <xf numFmtId="0" fontId="0" fillId="39" borderId="38" xfId="0" applyFont="1" applyFill="1" applyBorder="1" applyAlignment="1">
      <alignment/>
    </xf>
    <xf numFmtId="0" fontId="0" fillId="39" borderId="10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0" fillId="39" borderId="33" xfId="0" applyFont="1" applyFill="1" applyBorder="1" applyAlignment="1">
      <alignment horizontal="center"/>
    </xf>
    <xf numFmtId="0" fontId="50" fillId="0" borderId="36" xfId="0" applyFont="1" applyBorder="1" applyAlignment="1">
      <alignment wrapText="1"/>
    </xf>
    <xf numFmtId="0" fontId="50" fillId="0" borderId="14" xfId="0" applyFont="1" applyBorder="1" applyAlignment="1">
      <alignment wrapText="1"/>
    </xf>
    <xf numFmtId="0" fontId="50" fillId="0" borderId="39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3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0" fillId="0" borderId="40" xfId="0" applyFont="1" applyBorder="1" applyAlignment="1">
      <alignment wrapText="1"/>
    </xf>
    <xf numFmtId="0" fontId="0" fillId="39" borderId="37" xfId="0" applyFont="1" applyFill="1" applyBorder="1" applyAlignment="1">
      <alignment/>
    </xf>
    <xf numFmtId="0" fontId="0" fillId="39" borderId="13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0" fillId="0" borderId="11" xfId="0" applyFont="1" applyBorder="1" applyAlignment="1">
      <alignment wrapText="1"/>
    </xf>
    <xf numFmtId="0" fontId="0" fillId="0" borderId="16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0" fillId="39" borderId="40" xfId="0" applyFont="1" applyFill="1" applyBorder="1" applyAlignment="1">
      <alignment horizontal="center"/>
    </xf>
    <xf numFmtId="0" fontId="12" fillId="39" borderId="14" xfId="0" applyFont="1" applyFill="1" applyBorder="1" applyAlignment="1">
      <alignment horizontal="center"/>
    </xf>
    <xf numFmtId="0" fontId="0" fillId="39" borderId="4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4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50" fillId="0" borderId="37" xfId="0" applyFont="1" applyBorder="1" applyAlignment="1">
      <alignment wrapText="1"/>
    </xf>
    <xf numFmtId="0" fontId="0" fillId="0" borderId="37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37" xfId="0" applyFont="1" applyFill="1" applyBorder="1" applyAlignment="1">
      <alignment/>
    </xf>
    <xf numFmtId="0" fontId="54" fillId="0" borderId="42" xfId="52" applyFont="1" applyBorder="1" applyAlignment="1" applyProtection="1">
      <alignment wrapText="1"/>
      <protection/>
    </xf>
    <xf numFmtId="0" fontId="0" fillId="0" borderId="48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0" fontId="0" fillId="0" borderId="49" xfId="0" applyFont="1" applyFill="1" applyBorder="1" applyAlignment="1">
      <alignment horizontal="center" wrapText="1"/>
    </xf>
    <xf numFmtId="0" fontId="0" fillId="0" borderId="5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 horizontal="center" wrapText="1"/>
    </xf>
    <xf numFmtId="0" fontId="0" fillId="0" borderId="3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3" xfId="0" applyFont="1" applyBorder="1" applyAlignment="1">
      <alignment/>
    </xf>
    <xf numFmtId="0" fontId="0" fillId="38" borderId="17" xfId="0" applyFont="1" applyFill="1" applyBorder="1" applyAlignment="1">
      <alignment wrapText="1"/>
    </xf>
    <xf numFmtId="0" fontId="0" fillId="38" borderId="14" xfId="0" applyFont="1" applyFill="1" applyBorder="1" applyAlignment="1">
      <alignment horizontal="center" wrapText="1"/>
    </xf>
    <xf numFmtId="0" fontId="0" fillId="38" borderId="13" xfId="0" applyFont="1" applyFill="1" applyBorder="1" applyAlignment="1">
      <alignment horizontal="center" wrapText="1"/>
    </xf>
    <xf numFmtId="0" fontId="0" fillId="38" borderId="14" xfId="0" applyFont="1" applyFill="1" applyBorder="1" applyAlignment="1">
      <alignment wrapText="1"/>
    </xf>
    <xf numFmtId="0" fontId="0" fillId="38" borderId="33" xfId="0" applyFont="1" applyFill="1" applyBorder="1" applyAlignment="1">
      <alignment wrapText="1"/>
    </xf>
    <xf numFmtId="0" fontId="0" fillId="38" borderId="17" xfId="0" applyFont="1" applyFill="1" applyBorder="1" applyAlignment="1">
      <alignment/>
    </xf>
    <xf numFmtId="0" fontId="0" fillId="38" borderId="51" xfId="0" applyFont="1" applyFill="1" applyBorder="1" applyAlignment="1">
      <alignment/>
    </xf>
    <xf numFmtId="0" fontId="0" fillId="38" borderId="52" xfId="0" applyFont="1" applyFill="1" applyBorder="1" applyAlignment="1">
      <alignment/>
    </xf>
    <xf numFmtId="0" fontId="0" fillId="38" borderId="33" xfId="0" applyFont="1" applyFill="1" applyBorder="1" applyAlignment="1">
      <alignment/>
    </xf>
    <xf numFmtId="0" fontId="0" fillId="38" borderId="36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33" xfId="0" applyFill="1" applyBorder="1" applyAlignment="1">
      <alignment/>
    </xf>
    <xf numFmtId="0" fontId="0" fillId="38" borderId="39" xfId="0" applyFill="1" applyBorder="1" applyAlignment="1">
      <alignment/>
    </xf>
    <xf numFmtId="0" fontId="0" fillId="38" borderId="13" xfId="0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2" fontId="48" fillId="0" borderId="14" xfId="0" applyNumberFormat="1" applyFont="1" applyFill="1" applyBorder="1" applyAlignment="1">
      <alignment wrapText="1"/>
    </xf>
    <xf numFmtId="0" fontId="50" fillId="0" borderId="53" xfId="0" applyFont="1" applyBorder="1" applyAlignment="1">
      <alignment wrapText="1"/>
    </xf>
    <xf numFmtId="2" fontId="48" fillId="36" borderId="14" xfId="0" applyNumberFormat="1" applyFont="1" applyFill="1" applyBorder="1" applyAlignment="1">
      <alignment wrapText="1"/>
    </xf>
    <xf numFmtId="0" fontId="16" fillId="39" borderId="13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39" borderId="35" xfId="0" applyFont="1" applyFill="1" applyBorder="1" applyAlignment="1">
      <alignment horizontal="center"/>
    </xf>
    <xf numFmtId="0" fontId="0" fillId="39" borderId="54" xfId="0" applyFont="1" applyFill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33" xfId="0" applyBorder="1" applyAlignment="1">
      <alignment/>
    </xf>
    <xf numFmtId="0" fontId="50" fillId="0" borderId="56" xfId="0" applyFont="1" applyBorder="1" applyAlignment="1">
      <alignment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0" xfId="0" applyBorder="1" applyAlignment="1">
      <alignment/>
    </xf>
    <xf numFmtId="0" fontId="50" fillId="0" borderId="60" xfId="0" applyFont="1" applyBorder="1" applyAlignment="1">
      <alignment wrapText="1"/>
    </xf>
    <xf numFmtId="0" fontId="50" fillId="0" borderId="63" xfId="0" applyFont="1" applyBorder="1" applyAlignment="1">
      <alignment wrapText="1"/>
    </xf>
    <xf numFmtId="0" fontId="50" fillId="0" borderId="59" xfId="0" applyFont="1" applyBorder="1" applyAlignment="1">
      <alignment wrapText="1"/>
    </xf>
    <xf numFmtId="0" fontId="50" fillId="0" borderId="0" xfId="0" applyFont="1" applyAlignment="1">
      <alignment wrapText="1"/>
    </xf>
    <xf numFmtId="0" fontId="0" fillId="35" borderId="17" xfId="0" applyFont="1" applyFill="1" applyBorder="1" applyAlignment="1">
      <alignment wrapText="1"/>
    </xf>
    <xf numFmtId="0" fontId="50" fillId="0" borderId="16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5" fillId="35" borderId="16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35" borderId="27" xfId="0" applyFont="1" applyFill="1" applyBorder="1" applyAlignment="1">
      <alignment wrapText="1"/>
    </xf>
    <xf numFmtId="0" fontId="50" fillId="0" borderId="14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55" fillId="35" borderId="14" xfId="0" applyFont="1" applyFill="1" applyBorder="1" applyAlignment="1">
      <alignment wrapText="1"/>
    </xf>
    <xf numFmtId="0" fontId="0" fillId="35" borderId="13" xfId="0" applyFill="1" applyBorder="1" applyAlignment="1">
      <alignment wrapText="1"/>
    </xf>
    <xf numFmtId="0" fontId="50" fillId="35" borderId="14" xfId="0" applyFont="1" applyFill="1" applyBorder="1" applyAlignment="1">
      <alignment wrapText="1"/>
    </xf>
    <xf numFmtId="0" fontId="50" fillId="0" borderId="11" xfId="0" applyFont="1" applyBorder="1" applyAlignment="1">
      <alignment horizontal="center" wrapText="1"/>
    </xf>
    <xf numFmtId="0" fontId="50" fillId="0" borderId="16" xfId="0" applyFont="1" applyBorder="1" applyAlignment="1">
      <alignment wrapText="1"/>
    </xf>
    <xf numFmtId="2" fontId="56" fillId="33" borderId="48" xfId="0" applyNumberFormat="1" applyFont="1" applyFill="1" applyBorder="1" applyAlignment="1">
      <alignment wrapText="1"/>
    </xf>
    <xf numFmtId="2" fontId="56" fillId="33" borderId="0" xfId="0" applyNumberFormat="1" applyFont="1" applyFill="1" applyBorder="1" applyAlignment="1">
      <alignment wrapText="1"/>
    </xf>
    <xf numFmtId="2" fontId="56" fillId="33" borderId="64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57" fillId="28" borderId="65" xfId="41" applyFont="1" applyBorder="1" applyAlignment="1">
      <alignment horizontal="center"/>
    </xf>
    <xf numFmtId="0" fontId="2" fillId="28" borderId="66" xfId="41" applyFont="1" applyBorder="1" applyAlignment="1">
      <alignment horizontal="center"/>
    </xf>
    <xf numFmtId="0" fontId="2" fillId="28" borderId="67" xfId="41" applyFont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40" borderId="68" xfId="0" applyFill="1" applyBorder="1" applyAlignment="1">
      <alignment horizontal="center"/>
    </xf>
    <xf numFmtId="0" fontId="0" fillId="40" borderId="69" xfId="0" applyFill="1" applyBorder="1" applyAlignment="1">
      <alignment horizontal="center"/>
    </xf>
    <xf numFmtId="0" fontId="0" fillId="40" borderId="7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71" xfId="0" applyFill="1" applyBorder="1" applyAlignment="1">
      <alignment horizontal="center"/>
    </xf>
    <xf numFmtId="0" fontId="0" fillId="40" borderId="72" xfId="0" applyFill="1" applyBorder="1" applyAlignment="1">
      <alignment horizontal="center"/>
    </xf>
    <xf numFmtId="0" fontId="0" fillId="40" borderId="58" xfId="0" applyFill="1" applyBorder="1" applyAlignment="1">
      <alignment horizontal="center"/>
    </xf>
    <xf numFmtId="0" fontId="0" fillId="40" borderId="59" xfId="0" applyFill="1" applyBorder="1" applyAlignment="1">
      <alignment horizontal="center"/>
    </xf>
    <xf numFmtId="0" fontId="0" fillId="40" borderId="73" xfId="0" applyFill="1" applyBorder="1" applyAlignment="1">
      <alignment horizontal="center"/>
    </xf>
    <xf numFmtId="0" fontId="0" fillId="40" borderId="74" xfId="0" applyFill="1" applyBorder="1" applyAlignment="1">
      <alignment horizontal="center"/>
    </xf>
    <xf numFmtId="0" fontId="0" fillId="40" borderId="75" xfId="0" applyFill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41" borderId="11" xfId="0" applyFill="1" applyBorder="1" applyAlignment="1">
      <alignment horizontal="center" wrapText="1"/>
    </xf>
    <xf numFmtId="0" fontId="0" fillId="41" borderId="16" xfId="0" applyFill="1" applyBorder="1" applyAlignment="1">
      <alignment horizontal="center" wrapText="1"/>
    </xf>
    <xf numFmtId="0" fontId="58" fillId="0" borderId="11" xfId="0" applyFont="1" applyFill="1" applyBorder="1" applyAlignment="1">
      <alignment horizontal="center" wrapText="1"/>
    </xf>
    <xf numFmtId="0" fontId="58" fillId="0" borderId="16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0" fillId="0" borderId="54" xfId="0" applyFill="1" applyBorder="1" applyAlignment="1">
      <alignment horizontal="center" wrapText="1"/>
    </xf>
    <xf numFmtId="0" fontId="0" fillId="0" borderId="55" xfId="0" applyFill="1" applyBorder="1" applyAlignment="1">
      <alignment horizontal="center" wrapText="1"/>
    </xf>
    <xf numFmtId="0" fontId="59" fillId="37" borderId="18" xfId="0" applyFont="1" applyFill="1" applyBorder="1" applyAlignment="1">
      <alignment horizontal="center" wrapText="1"/>
    </xf>
    <xf numFmtId="0" fontId="59" fillId="37" borderId="19" xfId="0" applyFont="1" applyFill="1" applyBorder="1" applyAlignment="1">
      <alignment horizontal="center" wrapText="1"/>
    </xf>
    <xf numFmtId="0" fontId="59" fillId="37" borderId="76" xfId="0" applyFont="1" applyFill="1" applyBorder="1" applyAlignment="1">
      <alignment horizontal="center" wrapText="1"/>
    </xf>
    <xf numFmtId="0" fontId="0" fillId="42" borderId="77" xfId="0" applyFont="1" applyFill="1" applyBorder="1" applyAlignment="1">
      <alignment horizontal="center" wrapText="1"/>
    </xf>
    <xf numFmtId="0" fontId="0" fillId="42" borderId="28" xfId="0" applyFill="1" applyBorder="1" applyAlignment="1">
      <alignment horizontal="center" wrapText="1"/>
    </xf>
    <xf numFmtId="0" fontId="0" fillId="13" borderId="77" xfId="0" applyFill="1" applyBorder="1" applyAlignment="1">
      <alignment horizontal="center" wrapText="1"/>
    </xf>
    <xf numFmtId="0" fontId="0" fillId="13" borderId="28" xfId="0" applyFont="1" applyFill="1" applyBorder="1" applyAlignment="1">
      <alignment horizontal="center" wrapText="1"/>
    </xf>
    <xf numFmtId="2" fontId="0" fillId="8" borderId="31" xfId="0" applyNumberFormat="1" applyFont="1" applyFill="1" applyBorder="1" applyAlignment="1">
      <alignment horizontal="center" wrapText="1"/>
    </xf>
    <xf numFmtId="2" fontId="0" fillId="8" borderId="28" xfId="0" applyNumberFormat="1" applyFont="1" applyFill="1" applyBorder="1" applyAlignment="1">
      <alignment horizontal="center" wrapText="1"/>
    </xf>
    <xf numFmtId="0" fontId="0" fillId="42" borderId="14" xfId="0" applyFont="1" applyFill="1" applyBorder="1" applyAlignment="1">
      <alignment horizontal="center" wrapText="1"/>
    </xf>
    <xf numFmtId="0" fontId="0" fillId="42" borderId="14" xfId="0" applyFill="1" applyBorder="1" applyAlignment="1">
      <alignment horizontal="center" wrapText="1"/>
    </xf>
    <xf numFmtId="0" fontId="0" fillId="42" borderId="49" xfId="0" applyFont="1" applyFill="1" applyBorder="1" applyAlignment="1">
      <alignment horizontal="center" wrapText="1"/>
    </xf>
    <xf numFmtId="0" fontId="0" fillId="42" borderId="36" xfId="0" applyFill="1" applyBorder="1" applyAlignment="1">
      <alignment horizontal="center" wrapText="1"/>
    </xf>
    <xf numFmtId="0" fontId="0" fillId="13" borderId="49" xfId="0" applyFill="1" applyBorder="1" applyAlignment="1">
      <alignment horizontal="center" wrapText="1"/>
    </xf>
    <xf numFmtId="0" fontId="0" fillId="13" borderId="36" xfId="0" applyFont="1" applyFill="1" applyBorder="1" applyAlignment="1">
      <alignment horizontal="center" wrapText="1"/>
    </xf>
    <xf numFmtId="2" fontId="0" fillId="8" borderId="13" xfId="0" applyNumberFormat="1" applyFont="1" applyFill="1" applyBorder="1" applyAlignment="1">
      <alignment horizontal="center" wrapText="1"/>
    </xf>
    <xf numFmtId="2" fontId="0" fillId="8" borderId="36" xfId="0" applyNumberFormat="1" applyFont="1" applyFill="1" applyBorder="1" applyAlignment="1">
      <alignment horizontal="center" wrapText="1"/>
    </xf>
    <xf numFmtId="0" fontId="59" fillId="37" borderId="21" xfId="0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59" fillId="37" borderId="20" xfId="0" applyFont="1" applyFill="1" applyBorder="1" applyAlignment="1">
      <alignment horizontal="center" wrapText="1"/>
    </xf>
    <xf numFmtId="0" fontId="59" fillId="37" borderId="78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8" borderId="16" xfId="0" applyFont="1" applyFill="1" applyBorder="1" applyAlignment="1">
      <alignment horizontal="center"/>
    </xf>
    <xf numFmtId="0" fontId="0" fillId="11" borderId="14" xfId="0" applyFont="1" applyFill="1" applyBorder="1" applyAlignment="1">
      <alignment horizontal="center"/>
    </xf>
    <xf numFmtId="0" fontId="0" fillId="8" borderId="14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8" borderId="13" xfId="0" applyFont="1" applyFill="1" applyBorder="1" applyAlignment="1">
      <alignment horizontal="center"/>
    </xf>
    <xf numFmtId="0" fontId="0" fillId="8" borderId="47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35" borderId="36" xfId="0" applyFont="1" applyFill="1" applyBorder="1" applyAlignment="1">
      <alignment horizontal="center"/>
    </xf>
    <xf numFmtId="0" fontId="12" fillId="8" borderId="14" xfId="0" applyFont="1" applyFill="1" applyBorder="1" applyAlignment="1">
      <alignment horizontal="center"/>
    </xf>
    <xf numFmtId="0" fontId="54" fillId="0" borderId="11" xfId="52" applyFont="1" applyBorder="1" applyAlignment="1" applyProtection="1">
      <alignment wrapText="1"/>
      <protection/>
    </xf>
    <xf numFmtId="0" fontId="54" fillId="0" borderId="16" xfId="52" applyFont="1" applyBorder="1" applyAlignment="1" applyProtection="1">
      <alignment wrapText="1"/>
      <protection/>
    </xf>
    <xf numFmtId="0" fontId="0" fillId="0" borderId="12" xfId="0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center" wrapText="1"/>
    </xf>
    <xf numFmtId="0" fontId="12" fillId="33" borderId="11" xfId="0" applyFont="1" applyFill="1" applyBorder="1" applyAlignment="1">
      <alignment horizontal="center" wrapText="1"/>
    </xf>
    <xf numFmtId="0" fontId="12" fillId="33" borderId="16" xfId="0" applyFont="1" applyFill="1" applyBorder="1" applyAlignment="1">
      <alignment horizontal="center" wrapText="1"/>
    </xf>
    <xf numFmtId="0" fontId="0" fillId="42" borderId="27" xfId="0" applyFont="1" applyFill="1" applyBorder="1" applyAlignment="1">
      <alignment horizontal="center" wrapText="1"/>
    </xf>
    <xf numFmtId="0" fontId="0" fillId="42" borderId="36" xfId="0" applyFont="1" applyFill="1" applyBorder="1" applyAlignment="1">
      <alignment horizontal="center" wrapText="1"/>
    </xf>
    <xf numFmtId="0" fontId="0" fillId="13" borderId="13" xfId="0" applyFont="1" applyFill="1" applyBorder="1" applyAlignment="1">
      <alignment horizontal="center" wrapText="1"/>
    </xf>
    <xf numFmtId="0" fontId="0" fillId="13" borderId="47" xfId="0" applyFont="1" applyFill="1" applyBorder="1" applyAlignment="1">
      <alignment horizontal="center" wrapText="1"/>
    </xf>
    <xf numFmtId="0" fontId="0" fillId="43" borderId="13" xfId="0" applyFont="1" applyFill="1" applyBorder="1" applyAlignment="1">
      <alignment horizontal="center" wrapText="1"/>
    </xf>
    <xf numFmtId="0" fontId="0" fillId="43" borderId="36" xfId="0" applyFont="1" applyFill="1" applyBorder="1" applyAlignment="1">
      <alignment horizontal="center" wrapText="1"/>
    </xf>
    <xf numFmtId="0" fontId="0" fillId="42" borderId="13" xfId="0" applyFont="1" applyFill="1" applyBorder="1" applyAlignment="1">
      <alignment horizontal="center" wrapText="1"/>
    </xf>
    <xf numFmtId="0" fontId="0" fillId="13" borderId="49" xfId="0" applyFont="1" applyFill="1" applyBorder="1" applyAlignment="1">
      <alignment horizontal="center" wrapText="1"/>
    </xf>
    <xf numFmtId="0" fontId="0" fillId="8" borderId="13" xfId="0" applyFont="1" applyFill="1" applyBorder="1" applyAlignment="1">
      <alignment horizontal="center" wrapText="1"/>
    </xf>
    <xf numFmtId="0" fontId="0" fillId="8" borderId="36" xfId="0" applyFont="1" applyFill="1" applyBorder="1" applyAlignment="1">
      <alignment horizontal="center" wrapText="1"/>
    </xf>
    <xf numFmtId="0" fontId="0" fillId="42" borderId="47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13" borderId="49" xfId="0" applyFont="1" applyFill="1" applyBorder="1" applyAlignment="1">
      <alignment horizontal="center"/>
    </xf>
    <xf numFmtId="0" fontId="0" fillId="13" borderId="36" xfId="0" applyFont="1" applyFill="1" applyBorder="1" applyAlignment="1">
      <alignment horizontal="center"/>
    </xf>
    <xf numFmtId="0" fontId="0" fillId="13" borderId="27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8" borderId="27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/>
    </xf>
    <xf numFmtId="0" fontId="0" fillId="13" borderId="49" xfId="0" applyFont="1" applyFill="1" applyBorder="1" applyAlignment="1">
      <alignment wrapText="1"/>
    </xf>
    <xf numFmtId="0" fontId="0" fillId="13" borderId="36" xfId="0" applyFont="1" applyFill="1" applyBorder="1" applyAlignment="1">
      <alignment wrapText="1"/>
    </xf>
    <xf numFmtId="0" fontId="0" fillId="8" borderId="36" xfId="0" applyFont="1" applyFill="1" applyBorder="1" applyAlignment="1">
      <alignment horizontal="center"/>
    </xf>
    <xf numFmtId="0" fontId="12" fillId="35" borderId="49" xfId="0" applyFont="1" applyFill="1" applyBorder="1" applyAlignment="1">
      <alignment horizontal="center" wrapText="1"/>
    </xf>
    <xf numFmtId="0" fontId="0" fillId="35" borderId="27" xfId="0" applyFont="1" applyFill="1" applyBorder="1" applyAlignment="1">
      <alignment horizontal="center" wrapText="1"/>
    </xf>
    <xf numFmtId="0" fontId="0" fillId="35" borderId="36" xfId="0" applyFont="1" applyFill="1" applyBorder="1" applyAlignment="1">
      <alignment horizontal="center" wrapText="1"/>
    </xf>
    <xf numFmtId="0" fontId="0" fillId="42" borderId="27" xfId="0" applyFont="1" applyFill="1" applyBorder="1" applyAlignment="1">
      <alignment horizontal="center"/>
    </xf>
    <xf numFmtId="0" fontId="0" fillId="42" borderId="47" xfId="0" applyFont="1" applyFill="1" applyBorder="1" applyAlignment="1">
      <alignment horizontal="center"/>
    </xf>
    <xf numFmtId="0" fontId="0" fillId="35" borderId="49" xfId="0" applyFont="1" applyFill="1" applyBorder="1" applyAlignment="1">
      <alignment horizontal="center"/>
    </xf>
    <xf numFmtId="0" fontId="0" fillId="35" borderId="47" xfId="0" applyFont="1" applyFill="1" applyBorder="1" applyAlignment="1">
      <alignment horizontal="center"/>
    </xf>
    <xf numFmtId="0" fontId="0" fillId="8" borderId="27" xfId="0" applyFont="1" applyFill="1" applyBorder="1" applyAlignment="1">
      <alignment horizontal="center"/>
    </xf>
    <xf numFmtId="0" fontId="0" fillId="42" borderId="39" xfId="0" applyFill="1" applyBorder="1" applyAlignment="1">
      <alignment horizontal="center"/>
    </xf>
    <xf numFmtId="0" fontId="0" fillId="44" borderId="11" xfId="0" applyFill="1" applyBorder="1" applyAlignment="1">
      <alignment horizontal="center" wrapText="1"/>
    </xf>
    <xf numFmtId="0" fontId="0" fillId="44" borderId="16" xfId="0" applyFill="1" applyBorder="1" applyAlignment="1">
      <alignment horizontal="center" wrapText="1"/>
    </xf>
    <xf numFmtId="0" fontId="60" fillId="0" borderId="11" xfId="0" applyFont="1" applyFill="1" applyBorder="1" applyAlignment="1">
      <alignment horizontal="center" wrapText="1"/>
    </xf>
    <xf numFmtId="0" fontId="0" fillId="42" borderId="49" xfId="0" applyFill="1" applyBorder="1" applyAlignment="1">
      <alignment horizontal="center" wrapText="1"/>
    </xf>
    <xf numFmtId="0" fontId="0" fillId="42" borderId="27" xfId="0" applyFill="1" applyBorder="1" applyAlignment="1">
      <alignment horizontal="center" wrapText="1"/>
    </xf>
    <xf numFmtId="0" fontId="0" fillId="42" borderId="47" xfId="0" applyFill="1" applyBorder="1" applyAlignment="1">
      <alignment horizontal="center" wrapText="1"/>
    </xf>
    <xf numFmtId="0" fontId="0" fillId="35" borderId="49" xfId="0" applyFont="1" applyFill="1" applyBorder="1" applyAlignment="1">
      <alignment horizontal="center" wrapText="1"/>
    </xf>
    <xf numFmtId="0" fontId="0" fillId="35" borderId="47" xfId="0" applyFont="1" applyFill="1" applyBorder="1" applyAlignment="1">
      <alignment horizontal="center" wrapText="1"/>
    </xf>
    <xf numFmtId="0" fontId="0" fillId="35" borderId="49" xfId="0" applyFill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0" fillId="35" borderId="39" xfId="0" applyFont="1" applyFill="1" applyBorder="1" applyAlignment="1">
      <alignment horizontal="center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35" borderId="27" xfId="0" applyFont="1" applyFill="1" applyBorder="1" applyAlignment="1">
      <alignment wrapText="1"/>
    </xf>
    <xf numFmtId="0" fontId="0" fillId="35" borderId="36" xfId="0" applyFont="1" applyFill="1" applyBorder="1" applyAlignment="1">
      <alignment wrapText="1"/>
    </xf>
    <xf numFmtId="0" fontId="0" fillId="8" borderId="27" xfId="0" applyFont="1" applyFill="1" applyBorder="1" applyAlignment="1">
      <alignment wrapText="1"/>
    </xf>
    <xf numFmtId="0" fontId="0" fillId="42" borderId="39" xfId="0" applyFill="1" applyBorder="1" applyAlignment="1">
      <alignment horizontal="center" wrapText="1"/>
    </xf>
    <xf numFmtId="0" fontId="0" fillId="42" borderId="49" xfId="0" applyFon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0" borderId="3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45" borderId="13" xfId="0" applyFill="1" applyBorder="1" applyAlignment="1">
      <alignment horizontal="center"/>
    </xf>
    <xf numFmtId="0" fontId="0" fillId="45" borderId="47" xfId="0" applyFill="1" applyBorder="1" applyAlignment="1">
      <alignment horizontal="center"/>
    </xf>
    <xf numFmtId="0" fontId="0" fillId="45" borderId="27" xfId="0" applyFill="1" applyBorder="1" applyAlignment="1">
      <alignment horizontal="center"/>
    </xf>
    <xf numFmtId="0" fontId="0" fillId="13" borderId="13" xfId="0" applyFont="1" applyFill="1" applyBorder="1" applyAlignment="1">
      <alignment horizontal="center"/>
    </xf>
    <xf numFmtId="0" fontId="0" fillId="13" borderId="79" xfId="0" applyFont="1" applyFill="1" applyBorder="1" applyAlignment="1">
      <alignment horizontal="center"/>
    </xf>
    <xf numFmtId="0" fontId="0" fillId="45" borderId="14" xfId="0" applyFill="1" applyBorder="1" applyAlignment="1">
      <alignment horizontal="center"/>
    </xf>
    <xf numFmtId="2" fontId="48" fillId="36" borderId="13" xfId="0" applyNumberFormat="1" applyFont="1" applyFill="1" applyBorder="1" applyAlignment="1">
      <alignment horizontal="center" wrapText="1"/>
    </xf>
    <xf numFmtId="2" fontId="48" fillId="36" borderId="36" xfId="0" applyNumberFormat="1" applyFont="1" applyFill="1" applyBorder="1" applyAlignment="1">
      <alignment horizontal="center" wrapText="1"/>
    </xf>
    <xf numFmtId="0" fontId="0" fillId="13" borderId="27" xfId="0" applyFont="1" applyFill="1" applyBorder="1" applyAlignment="1">
      <alignment horizontal="center"/>
    </xf>
    <xf numFmtId="0" fontId="0" fillId="8" borderId="12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13" borderId="52" xfId="0" applyFont="1" applyFill="1" applyBorder="1" applyAlignment="1">
      <alignment horizontal="center" wrapText="1"/>
    </xf>
    <xf numFmtId="0" fontId="0" fillId="13" borderId="46" xfId="0" applyFont="1" applyFill="1" applyBorder="1" applyAlignment="1">
      <alignment horizontal="center" wrapText="1"/>
    </xf>
    <xf numFmtId="0" fontId="0" fillId="8" borderId="15" xfId="0" applyFont="1" applyFill="1" applyBorder="1" applyAlignment="1">
      <alignment horizontal="center" wrapText="1"/>
    </xf>
    <xf numFmtId="0" fontId="0" fillId="8" borderId="46" xfId="0" applyFont="1" applyFill="1" applyBorder="1" applyAlignment="1">
      <alignment horizontal="center" wrapText="1"/>
    </xf>
    <xf numFmtId="0" fontId="0" fillId="46" borderId="13" xfId="0" applyFill="1" applyBorder="1" applyAlignment="1">
      <alignment horizontal="center"/>
    </xf>
    <xf numFmtId="0" fontId="0" fillId="46" borderId="36" xfId="0" applyFont="1" applyFill="1" applyBorder="1" applyAlignment="1">
      <alignment horizontal="center"/>
    </xf>
    <xf numFmtId="0" fontId="0" fillId="8" borderId="13" xfId="0" applyFill="1" applyBorder="1" applyAlignment="1">
      <alignment horizontal="center" wrapText="1"/>
    </xf>
    <xf numFmtId="0" fontId="0" fillId="0" borderId="57" xfId="0" applyFont="1" applyBorder="1" applyAlignment="1">
      <alignment wrapText="1"/>
    </xf>
    <xf numFmtId="0" fontId="0" fillId="0" borderId="80" xfId="0" applyFont="1" applyBorder="1" applyAlignment="1">
      <alignment wrapText="1"/>
    </xf>
    <xf numFmtId="0" fontId="0" fillId="0" borderId="57" xfId="0" applyBorder="1" applyAlignment="1">
      <alignment horizontal="center" wrapText="1"/>
    </xf>
    <xf numFmtId="0" fontId="0" fillId="0" borderId="73" xfId="0" applyBorder="1" applyAlignment="1">
      <alignment horizontal="center" wrapText="1"/>
    </xf>
    <xf numFmtId="0" fontId="0" fillId="41" borderId="57" xfId="0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0" fillId="0" borderId="57" xfId="0" applyFont="1" applyBorder="1" applyAlignment="1">
      <alignment horizontal="center" wrapText="1"/>
    </xf>
    <xf numFmtId="0" fontId="0" fillId="0" borderId="81" xfId="0" applyFill="1" applyBorder="1" applyAlignment="1">
      <alignment horizontal="center" wrapText="1"/>
    </xf>
    <xf numFmtId="0" fontId="0" fillId="42" borderId="49" xfId="0" applyFill="1" applyBorder="1" applyAlignment="1">
      <alignment horizontal="center"/>
    </xf>
    <xf numFmtId="0" fontId="0" fillId="42" borderId="36" xfId="0" applyFont="1" applyFill="1" applyBorder="1" applyAlignment="1">
      <alignment horizontal="center"/>
    </xf>
    <xf numFmtId="0" fontId="0" fillId="42" borderId="82" xfId="0" applyFill="1" applyBorder="1" applyAlignment="1">
      <alignment horizontal="center"/>
    </xf>
    <xf numFmtId="0" fontId="0" fillId="42" borderId="58" xfId="0" applyFont="1" applyFill="1" applyBorder="1" applyAlignment="1">
      <alignment horizontal="center"/>
    </xf>
    <xf numFmtId="0" fontId="0" fillId="42" borderId="59" xfId="0" applyFont="1" applyFill="1" applyBorder="1" applyAlignment="1">
      <alignment horizontal="center"/>
    </xf>
    <xf numFmtId="0" fontId="0" fillId="13" borderId="60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rc.com/filez/standards/Project2010-14.1_Phase_1_of_Balancing_Authority_RBC.html" TargetMode="External" /><Relationship Id="rId2" Type="http://schemas.openxmlformats.org/officeDocument/2006/relationships/hyperlink" Target="http://www.nerc.com/filez/standards/Project2008-01_Voltage_and_Reactive_Planning_and_Control.html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89"/>
  <sheetViews>
    <sheetView tabSelected="1" zoomScale="85" zoomScaleNormal="85" zoomScalePageLayoutView="0" workbookViewId="0" topLeftCell="A1">
      <pane xSplit="1" ySplit="9" topLeftCell="B1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62" sqref="A62:A63"/>
    </sheetView>
  </sheetViews>
  <sheetFormatPr defaultColWidth="9.140625" defaultRowHeight="45" customHeight="1"/>
  <cols>
    <col min="1" max="1" width="64.421875" style="161" customWidth="1"/>
    <col min="2" max="2" width="38.421875" style="161" customWidth="1"/>
    <col min="3" max="3" width="8.8515625" style="170" customWidth="1"/>
    <col min="4" max="5" width="11.57421875" style="16" customWidth="1"/>
    <col min="6" max="6" width="16.00390625" style="161" customWidth="1"/>
    <col min="7" max="7" width="12.57421875" style="161" customWidth="1"/>
    <col min="8" max="8" width="21.421875" style="161" customWidth="1"/>
    <col min="9" max="9" width="15.00390625" style="161" customWidth="1"/>
    <col min="10" max="10" width="14.421875" style="161" customWidth="1"/>
    <col min="11" max="33" width="3.421875" style="0" customWidth="1"/>
    <col min="34" max="34" width="3.421875" style="149" customWidth="1"/>
    <col min="35" max="35" width="4.00390625" style="68" customWidth="1"/>
    <col min="36" max="36" width="3.7109375" style="69" customWidth="1"/>
    <col min="37" max="37" width="3.28125" style="69" customWidth="1"/>
    <col min="38" max="38" width="3.421875" style="69" customWidth="1"/>
    <col min="39" max="39" width="3.8515625" style="69" customWidth="1"/>
    <col min="40" max="40" width="2.8515625" style="69" customWidth="1"/>
    <col min="41" max="41" width="3.57421875" style="69" customWidth="1"/>
    <col min="42" max="42" width="2.421875" style="69" customWidth="1"/>
    <col min="43" max="43" width="3.8515625" style="69" customWidth="1"/>
    <col min="44" max="44" width="2.8515625" style="69" customWidth="1"/>
    <col min="45" max="45" width="3.57421875" style="69" customWidth="1"/>
    <col min="46" max="46" width="3.140625" style="161" customWidth="1"/>
    <col min="47" max="47" width="4.421875" style="161" customWidth="1"/>
    <col min="48" max="48" width="2.57421875" style="71" customWidth="1"/>
    <col min="49" max="49" width="2.8515625" style="69" customWidth="1"/>
    <col min="50" max="50" width="4.28125" style="69" customWidth="1"/>
    <col min="51" max="51" width="4.7109375" style="161" customWidth="1"/>
    <col min="52" max="52" width="2.57421875" style="161" customWidth="1"/>
    <col min="53" max="53" width="4.140625" style="161" customWidth="1"/>
    <col min="54" max="54" width="3.421875" style="161" customWidth="1"/>
    <col min="55" max="55" width="3.140625" style="161" customWidth="1"/>
    <col min="56" max="56" width="3.57421875" style="161" customWidth="1"/>
    <col min="57" max="57" width="4.28125" style="69" customWidth="1"/>
    <col min="58" max="58" width="4.421875" style="71" customWidth="1"/>
    <col min="59" max="69" width="9.140625" style="69" customWidth="1"/>
    <col min="70" max="16384" width="9.140625" style="161" customWidth="1"/>
  </cols>
  <sheetData>
    <row r="1" spans="1:58" s="6" customFormat="1" ht="19.5" customHeight="1">
      <c r="A1" s="177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9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1"/>
      <c r="AU1" s="3"/>
      <c r="AV1" s="3"/>
      <c r="AW1" s="2"/>
      <c r="AX1" s="2"/>
      <c r="AY1" s="4"/>
      <c r="AZ1" s="4"/>
      <c r="BA1" s="4"/>
      <c r="BB1" s="4"/>
      <c r="BC1" s="4"/>
      <c r="BD1" s="4"/>
      <c r="BE1" s="2"/>
      <c r="BF1" s="3"/>
    </row>
    <row r="2" spans="1:34" s="6" customFormat="1" ht="15.75" customHeight="1">
      <c r="A2" s="7" t="s">
        <v>1</v>
      </c>
      <c r="B2" s="8"/>
      <c r="C2" s="9"/>
      <c r="D2" s="9"/>
      <c r="E2" s="9"/>
      <c r="F2" s="8"/>
      <c r="G2" s="8"/>
      <c r="H2" s="8"/>
      <c r="I2" s="8"/>
      <c r="J2" s="8"/>
      <c r="K2" s="10"/>
      <c r="L2" s="10"/>
      <c r="M2" s="10"/>
      <c r="N2" s="180"/>
      <c r="O2" s="180"/>
      <c r="P2" s="180"/>
      <c r="Q2" s="180"/>
      <c r="R2" s="180"/>
      <c r="S2" s="18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6" customFormat="1" ht="13.5" customHeight="1">
      <c r="A3" s="11" t="s">
        <v>2</v>
      </c>
      <c r="B3" s="8"/>
      <c r="C3" s="9"/>
      <c r="D3" s="9"/>
      <c r="E3" s="9"/>
      <c r="F3" s="8"/>
      <c r="G3" s="8"/>
      <c r="H3" s="8"/>
      <c r="I3" s="8"/>
      <c r="J3" s="8"/>
      <c r="K3" s="10"/>
      <c r="L3" s="10"/>
      <c r="M3" s="10"/>
      <c r="N3" s="180"/>
      <c r="O3" s="180"/>
      <c r="P3" s="180"/>
      <c r="Q3" s="180"/>
      <c r="R3" s="180"/>
      <c r="S3" s="18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s="6" customFormat="1" ht="17.25" customHeight="1">
      <c r="A4" s="12" t="s">
        <v>3</v>
      </c>
      <c r="B4" s="8"/>
      <c r="C4" s="9"/>
      <c r="D4" s="9"/>
      <c r="E4" s="9"/>
      <c r="F4" s="8"/>
      <c r="G4" s="8"/>
      <c r="H4" s="8"/>
      <c r="I4" s="8"/>
      <c r="J4" s="8"/>
      <c r="K4" s="10"/>
      <c r="L4" s="10"/>
      <c r="M4" s="10"/>
      <c r="N4" s="180"/>
      <c r="O4" s="180"/>
      <c r="P4" s="180"/>
      <c r="Q4" s="180"/>
      <c r="R4" s="180"/>
      <c r="S4" s="18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s="6" customFormat="1" ht="17.25" customHeight="1">
      <c r="A5" s="13" t="s">
        <v>4</v>
      </c>
      <c r="B5" s="8"/>
      <c r="C5" s="9"/>
      <c r="D5" s="9"/>
      <c r="E5" s="9"/>
      <c r="F5" s="8"/>
      <c r="G5" s="8"/>
      <c r="H5" s="8"/>
      <c r="I5" s="8"/>
      <c r="J5" s="8"/>
      <c r="K5" s="10"/>
      <c r="L5" s="10"/>
      <c r="M5" s="10"/>
      <c r="N5" s="14"/>
      <c r="O5" s="14"/>
      <c r="P5" s="14"/>
      <c r="Q5" s="14"/>
      <c r="R5" s="14"/>
      <c r="S5" s="14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58" s="6" customFormat="1" ht="18" customHeight="1" thickBot="1">
      <c r="A6" s="15" t="s">
        <v>5</v>
      </c>
      <c r="C6" s="16"/>
      <c r="D6" s="16"/>
      <c r="E6" s="16"/>
      <c r="K6" s="181">
        <v>2013</v>
      </c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1" t="s">
        <v>6</v>
      </c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3"/>
    </row>
    <row r="7" spans="1:58" s="6" customFormat="1" ht="19.5" customHeight="1" thickBot="1" thickTop="1">
      <c r="A7" s="17" t="s">
        <v>7</v>
      </c>
      <c r="B7" s="5"/>
      <c r="C7" s="18"/>
      <c r="D7" s="18"/>
      <c r="E7" s="18"/>
      <c r="F7" s="5"/>
      <c r="G7" s="5"/>
      <c r="H7" s="5"/>
      <c r="I7" s="5"/>
      <c r="J7" s="5"/>
      <c r="K7" s="185" t="s">
        <v>8</v>
      </c>
      <c r="L7" s="186"/>
      <c r="M7" s="186" t="s">
        <v>9</v>
      </c>
      <c r="N7" s="186"/>
      <c r="O7" s="186" t="s">
        <v>10</v>
      </c>
      <c r="P7" s="187"/>
      <c r="Q7" s="188" t="s">
        <v>11</v>
      </c>
      <c r="R7" s="184"/>
      <c r="S7" s="184" t="s">
        <v>12</v>
      </c>
      <c r="T7" s="184"/>
      <c r="U7" s="184" t="s">
        <v>13</v>
      </c>
      <c r="V7" s="184"/>
      <c r="W7" s="184" t="s">
        <v>14</v>
      </c>
      <c r="X7" s="184"/>
      <c r="Y7" s="184" t="s">
        <v>15</v>
      </c>
      <c r="Z7" s="184"/>
      <c r="AA7" s="184" t="s">
        <v>16</v>
      </c>
      <c r="AB7" s="184"/>
      <c r="AC7" s="184" t="s">
        <v>17</v>
      </c>
      <c r="AD7" s="184"/>
      <c r="AE7" s="184" t="s">
        <v>18</v>
      </c>
      <c r="AF7" s="184"/>
      <c r="AG7" s="184" t="s">
        <v>19</v>
      </c>
      <c r="AH7" s="184"/>
      <c r="AI7" s="188" t="s">
        <v>8</v>
      </c>
      <c r="AJ7" s="184"/>
      <c r="AK7" s="184" t="s">
        <v>9</v>
      </c>
      <c r="AL7" s="184"/>
      <c r="AM7" s="184" t="s">
        <v>10</v>
      </c>
      <c r="AN7" s="184"/>
      <c r="AO7" s="186" t="s">
        <v>11</v>
      </c>
      <c r="AP7" s="186"/>
      <c r="AQ7" s="186" t="s">
        <v>12</v>
      </c>
      <c r="AR7" s="186"/>
      <c r="AS7" s="186" t="s">
        <v>13</v>
      </c>
      <c r="AT7" s="187"/>
      <c r="AU7" s="189" t="s">
        <v>14</v>
      </c>
      <c r="AV7" s="186"/>
      <c r="AW7" s="190" t="s">
        <v>15</v>
      </c>
      <c r="AX7" s="190"/>
      <c r="AY7" s="186" t="s">
        <v>16</v>
      </c>
      <c r="AZ7" s="187"/>
      <c r="BA7" s="191" t="s">
        <v>17</v>
      </c>
      <c r="BB7" s="192"/>
      <c r="BC7" s="193" t="s">
        <v>18</v>
      </c>
      <c r="BD7" s="192"/>
      <c r="BE7" s="194" t="s">
        <v>19</v>
      </c>
      <c r="BF7" s="195"/>
    </row>
    <row r="8" spans="1:58" s="26" customFormat="1" ht="60.75" thickBot="1">
      <c r="A8" s="19" t="s">
        <v>20</v>
      </c>
      <c r="B8" s="20" t="s">
        <v>21</v>
      </c>
      <c r="C8" s="21" t="s">
        <v>22</v>
      </c>
      <c r="D8" s="22" t="s">
        <v>23</v>
      </c>
      <c r="E8" s="22" t="s">
        <v>24</v>
      </c>
      <c r="F8" s="23"/>
      <c r="G8" s="24" t="s">
        <v>25</v>
      </c>
      <c r="H8" s="24" t="s">
        <v>26</v>
      </c>
      <c r="I8" s="24" t="s">
        <v>27</v>
      </c>
      <c r="J8" s="24" t="s">
        <v>28</v>
      </c>
      <c r="K8" s="209" t="s">
        <v>29</v>
      </c>
      <c r="L8" s="210"/>
      <c r="M8" s="210"/>
      <c r="N8" s="210"/>
      <c r="O8" s="210"/>
      <c r="P8" s="211"/>
      <c r="Q8" s="210" t="s">
        <v>30</v>
      </c>
      <c r="R8" s="210"/>
      <c r="S8" s="210"/>
      <c r="T8" s="210"/>
      <c r="U8" s="210"/>
      <c r="V8" s="228"/>
      <c r="W8" s="210" t="s">
        <v>31</v>
      </c>
      <c r="X8" s="210"/>
      <c r="Y8" s="210"/>
      <c r="Z8" s="210"/>
      <c r="AA8" s="210"/>
      <c r="AB8" s="211"/>
      <c r="AC8" s="209" t="s">
        <v>32</v>
      </c>
      <c r="AD8" s="210"/>
      <c r="AE8" s="210"/>
      <c r="AF8" s="210"/>
      <c r="AG8" s="210"/>
      <c r="AH8" s="211"/>
      <c r="AI8" s="210" t="s">
        <v>29</v>
      </c>
      <c r="AJ8" s="210"/>
      <c r="AK8" s="210"/>
      <c r="AL8" s="210"/>
      <c r="AM8" s="210"/>
      <c r="AN8" s="229"/>
      <c r="AO8" s="210" t="s">
        <v>33</v>
      </c>
      <c r="AP8" s="210"/>
      <c r="AQ8" s="210"/>
      <c r="AR8" s="210"/>
      <c r="AS8" s="210"/>
      <c r="AT8" s="228"/>
      <c r="AU8" s="226" t="s">
        <v>31</v>
      </c>
      <c r="AV8" s="210"/>
      <c r="AW8" s="210"/>
      <c r="AX8" s="210"/>
      <c r="AY8" s="210"/>
      <c r="AZ8" s="210"/>
      <c r="BA8" s="209" t="s">
        <v>32</v>
      </c>
      <c r="BB8" s="227"/>
      <c r="BC8" s="227"/>
      <c r="BD8" s="227"/>
      <c r="BE8" s="227"/>
      <c r="BF8" s="227"/>
    </row>
    <row r="9" spans="1:58" s="43" customFormat="1" ht="15.75" thickBot="1">
      <c r="A9" s="27" t="s">
        <v>34</v>
      </c>
      <c r="B9" s="28"/>
      <c r="C9" s="29"/>
      <c r="D9" s="30"/>
      <c r="E9" s="31"/>
      <c r="F9" s="28"/>
      <c r="G9" s="28"/>
      <c r="H9" s="28"/>
      <c r="I9" s="28"/>
      <c r="J9" s="28"/>
      <c r="K9" s="32"/>
      <c r="L9" s="33"/>
      <c r="M9" s="33"/>
      <c r="N9" s="33"/>
      <c r="O9" s="33"/>
      <c r="P9" s="34"/>
      <c r="Q9" s="35"/>
      <c r="R9" s="33"/>
      <c r="S9" s="33"/>
      <c r="T9" s="33"/>
      <c r="U9" s="33"/>
      <c r="V9" s="34"/>
      <c r="W9" s="35"/>
      <c r="X9" s="33"/>
      <c r="Y9" s="33"/>
      <c r="Z9" s="33"/>
      <c r="AA9" s="33"/>
      <c r="AB9" s="34"/>
      <c r="AC9" s="33"/>
      <c r="AD9" s="33"/>
      <c r="AE9" s="33"/>
      <c r="AF9" s="33"/>
      <c r="AG9" s="33"/>
      <c r="AH9" s="36"/>
      <c r="AI9" s="37"/>
      <c r="AJ9" s="38"/>
      <c r="AK9" s="38"/>
      <c r="AL9" s="38"/>
      <c r="AM9" s="38"/>
      <c r="AN9" s="36"/>
      <c r="AO9" s="37"/>
      <c r="AP9" s="38"/>
      <c r="AQ9" s="38"/>
      <c r="AR9" s="38"/>
      <c r="AS9" s="38"/>
      <c r="AT9" s="39"/>
      <c r="AU9" s="40"/>
      <c r="AV9" s="39"/>
      <c r="AW9" s="38"/>
      <c r="AX9" s="38"/>
      <c r="AY9" s="37"/>
      <c r="AZ9" s="41"/>
      <c r="BA9" s="37"/>
      <c r="BB9" s="38"/>
      <c r="BC9" s="38"/>
      <c r="BD9" s="39"/>
      <c r="BE9" s="38"/>
      <c r="BF9" s="39"/>
    </row>
    <row r="10" spans="1:58" s="42" customFormat="1" ht="15">
      <c r="A10" s="196" t="s">
        <v>35</v>
      </c>
      <c r="B10" s="197" t="s">
        <v>36</v>
      </c>
      <c r="C10" s="198">
        <v>48</v>
      </c>
      <c r="D10" s="200">
        <v>17</v>
      </c>
      <c r="E10" s="44"/>
      <c r="F10" s="45" t="s">
        <v>37</v>
      </c>
      <c r="G10" s="201"/>
      <c r="H10" s="203"/>
      <c r="I10" s="205" t="s">
        <v>38</v>
      </c>
      <c r="J10" s="207" t="s">
        <v>39</v>
      </c>
      <c r="K10" s="46"/>
      <c r="L10" s="47"/>
      <c r="M10" s="48"/>
      <c r="N10" s="48"/>
      <c r="O10" s="47"/>
      <c r="P10" s="49"/>
      <c r="Q10" s="212" t="s">
        <v>40</v>
      </c>
      <c r="R10" s="213"/>
      <c r="S10" s="47"/>
      <c r="T10" s="47"/>
      <c r="U10" s="47"/>
      <c r="V10" s="49"/>
      <c r="W10" s="214" t="s">
        <v>41</v>
      </c>
      <c r="X10" s="215"/>
      <c r="Y10" s="47"/>
      <c r="Z10" s="47"/>
      <c r="AA10" s="47"/>
      <c r="AB10" s="49"/>
      <c r="AC10" s="50"/>
      <c r="AD10" s="47"/>
      <c r="AE10" s="216" t="s">
        <v>42</v>
      </c>
      <c r="AF10" s="217"/>
      <c r="AG10" s="51"/>
      <c r="AH10" s="52"/>
      <c r="AI10" s="50"/>
      <c r="AJ10" s="47"/>
      <c r="AK10" s="47"/>
      <c r="AL10" s="47"/>
      <c r="AM10" s="47"/>
      <c r="AN10" s="52"/>
      <c r="AO10" s="50"/>
      <c r="AP10" s="47"/>
      <c r="AQ10" s="47"/>
      <c r="AR10" s="47"/>
      <c r="AS10" s="47"/>
      <c r="AT10" s="53"/>
      <c r="AU10" s="54"/>
      <c r="AV10" s="51"/>
      <c r="AW10" s="47"/>
      <c r="AX10" s="47"/>
      <c r="AY10" s="50"/>
      <c r="AZ10" s="53"/>
      <c r="BA10" s="50"/>
      <c r="BB10" s="47"/>
      <c r="BC10" s="47"/>
      <c r="BD10" s="51"/>
      <c r="BE10" s="47"/>
      <c r="BF10" s="53"/>
    </row>
    <row r="11" spans="1:58" s="6" customFormat="1" ht="30">
      <c r="A11" s="196"/>
      <c r="B11" s="197"/>
      <c r="C11" s="199"/>
      <c r="D11" s="200"/>
      <c r="E11" s="55">
        <v>3</v>
      </c>
      <c r="F11" s="56" t="s">
        <v>43</v>
      </c>
      <c r="G11" s="202"/>
      <c r="H11" s="204"/>
      <c r="I11" s="206"/>
      <c r="J11" s="208"/>
      <c r="K11" s="57"/>
      <c r="L11" s="58"/>
      <c r="M11" s="218" t="s">
        <v>40</v>
      </c>
      <c r="N11" s="219"/>
      <c r="O11" s="59"/>
      <c r="P11" s="60"/>
      <c r="Q11" s="220" t="s">
        <v>40</v>
      </c>
      <c r="R11" s="221"/>
      <c r="S11" s="61"/>
      <c r="T11" s="61"/>
      <c r="U11" s="61"/>
      <c r="V11" s="62"/>
      <c r="W11" s="222" t="s">
        <v>41</v>
      </c>
      <c r="X11" s="223"/>
      <c r="Y11" s="63"/>
      <c r="Z11" s="63"/>
      <c r="AA11" s="63"/>
      <c r="AB11" s="64"/>
      <c r="AC11" s="65"/>
      <c r="AD11" s="63"/>
      <c r="AE11" s="224" t="s">
        <v>42</v>
      </c>
      <c r="AF11" s="225"/>
      <c r="AG11" s="66"/>
      <c r="AH11" s="67"/>
      <c r="AI11" s="68"/>
      <c r="AJ11" s="69"/>
      <c r="AK11" s="69"/>
      <c r="AL11" s="69"/>
      <c r="AM11" s="69"/>
      <c r="AN11" s="53"/>
      <c r="AO11" s="68"/>
      <c r="AP11" s="69"/>
      <c r="AQ11" s="69"/>
      <c r="AR11" s="69"/>
      <c r="AS11" s="69"/>
      <c r="AT11" s="53"/>
      <c r="AU11" s="70"/>
      <c r="AV11" s="71"/>
      <c r="AW11" s="69"/>
      <c r="AX11" s="69"/>
      <c r="AY11" s="68"/>
      <c r="AZ11" s="53"/>
      <c r="BA11" s="68"/>
      <c r="BB11" s="69"/>
      <c r="BC11" s="69"/>
      <c r="BD11" s="71"/>
      <c r="BE11" s="69"/>
      <c r="BF11" s="53"/>
    </row>
    <row r="12" spans="1:58" s="6" customFormat="1" ht="15">
      <c r="A12" s="235" t="s">
        <v>44</v>
      </c>
      <c r="B12" s="237" t="s">
        <v>45</v>
      </c>
      <c r="C12" s="239"/>
      <c r="D12" s="200">
        <v>2</v>
      </c>
      <c r="E12" s="72"/>
      <c r="F12" s="45" t="s">
        <v>37</v>
      </c>
      <c r="G12" s="201"/>
      <c r="H12" s="240"/>
      <c r="I12" s="230" t="s">
        <v>46</v>
      </c>
      <c r="J12" s="207" t="s">
        <v>47</v>
      </c>
      <c r="K12" s="73"/>
      <c r="L12" s="74"/>
      <c r="M12" s="232" t="s">
        <v>42</v>
      </c>
      <c r="N12" s="232"/>
      <c r="O12" s="61"/>
      <c r="P12" s="60"/>
      <c r="Q12" s="75"/>
      <c r="R12" s="69"/>
      <c r="S12" s="233" t="s">
        <v>48</v>
      </c>
      <c r="T12" s="233"/>
      <c r="U12" s="61"/>
      <c r="V12" s="60"/>
      <c r="W12" s="75"/>
      <c r="X12" s="69"/>
      <c r="Y12" s="61"/>
      <c r="Z12" s="61"/>
      <c r="AA12" s="61"/>
      <c r="AB12" s="76"/>
      <c r="AC12" s="59"/>
      <c r="AD12" s="61"/>
      <c r="AE12" s="69"/>
      <c r="AF12" s="69"/>
      <c r="AG12" s="77"/>
      <c r="AH12" s="67"/>
      <c r="AI12" s="68"/>
      <c r="AJ12" s="69"/>
      <c r="AK12" s="69"/>
      <c r="AL12" s="69"/>
      <c r="AM12" s="69"/>
      <c r="AN12" s="53"/>
      <c r="AO12" s="68"/>
      <c r="AP12" s="69"/>
      <c r="AQ12" s="69"/>
      <c r="AR12" s="69"/>
      <c r="AS12" s="69"/>
      <c r="AT12" s="53"/>
      <c r="AU12" s="70"/>
      <c r="AV12" s="71"/>
      <c r="AW12" s="69"/>
      <c r="AX12" s="69"/>
      <c r="AY12" s="68"/>
      <c r="AZ12" s="53"/>
      <c r="BA12" s="68"/>
      <c r="BB12" s="69"/>
      <c r="BC12" s="69"/>
      <c r="BD12" s="71"/>
      <c r="BE12" s="69"/>
      <c r="BF12" s="53"/>
    </row>
    <row r="13" spans="1:58" s="6" customFormat="1" ht="30">
      <c r="A13" s="236"/>
      <c r="B13" s="238"/>
      <c r="C13" s="199"/>
      <c r="D13" s="200"/>
      <c r="E13" s="55">
        <v>0</v>
      </c>
      <c r="F13" s="56" t="s">
        <v>43</v>
      </c>
      <c r="G13" s="202"/>
      <c r="H13" s="241"/>
      <c r="I13" s="231"/>
      <c r="J13" s="208"/>
      <c r="K13" s="78"/>
      <c r="L13" s="79"/>
      <c r="M13" s="234" t="s">
        <v>42</v>
      </c>
      <c r="N13" s="234"/>
      <c r="O13" s="233" t="s">
        <v>48</v>
      </c>
      <c r="P13" s="233"/>
      <c r="Q13" s="80"/>
      <c r="R13" s="81"/>
      <c r="S13" s="82"/>
      <c r="T13" s="82"/>
      <c r="U13" s="83"/>
      <c r="V13" s="84"/>
      <c r="W13" s="85"/>
      <c r="X13" s="83"/>
      <c r="Y13" s="83"/>
      <c r="Z13" s="83"/>
      <c r="AA13" s="83"/>
      <c r="AB13" s="84"/>
      <c r="AC13" s="86"/>
      <c r="AD13" s="83"/>
      <c r="AE13" s="83"/>
      <c r="AF13" s="83"/>
      <c r="AG13" s="87"/>
      <c r="AH13" s="88"/>
      <c r="AI13" s="68"/>
      <c r="AJ13" s="69"/>
      <c r="AK13" s="69"/>
      <c r="AL13" s="69"/>
      <c r="AM13" s="69"/>
      <c r="AN13" s="53"/>
      <c r="AO13" s="68"/>
      <c r="AP13" s="69"/>
      <c r="AQ13" s="69"/>
      <c r="AR13" s="69"/>
      <c r="AS13" s="69"/>
      <c r="AT13" s="53"/>
      <c r="AU13" s="70"/>
      <c r="AV13" s="71"/>
      <c r="AW13" s="69"/>
      <c r="AX13" s="69"/>
      <c r="AY13" s="68"/>
      <c r="AZ13" s="53"/>
      <c r="BA13" s="68"/>
      <c r="BB13" s="69"/>
      <c r="BC13" s="69"/>
      <c r="BD13" s="71"/>
      <c r="BE13" s="69"/>
      <c r="BF13" s="53"/>
    </row>
    <row r="14" spans="1:58" s="6" customFormat="1" ht="16.5" customHeight="1">
      <c r="A14" s="251" t="s">
        <v>49</v>
      </c>
      <c r="B14" s="253" t="s">
        <v>50</v>
      </c>
      <c r="C14" s="239"/>
      <c r="D14" s="200">
        <v>4</v>
      </c>
      <c r="E14" s="72"/>
      <c r="F14" s="45" t="s">
        <v>37</v>
      </c>
      <c r="G14" s="256"/>
      <c r="H14" s="240" t="s">
        <v>51</v>
      </c>
      <c r="I14" s="230" t="s">
        <v>46</v>
      </c>
      <c r="J14" s="207" t="s">
        <v>47</v>
      </c>
      <c r="K14" s="245" t="s">
        <v>52</v>
      </c>
      <c r="L14" s="246"/>
      <c r="M14" s="89"/>
      <c r="N14" s="89"/>
      <c r="O14" s="89"/>
      <c r="P14" s="90"/>
      <c r="Q14" s="91"/>
      <c r="R14" s="89"/>
      <c r="S14" s="247" t="s">
        <v>53</v>
      </c>
      <c r="T14" s="234"/>
      <c r="U14" s="83"/>
      <c r="V14" s="84"/>
      <c r="W14" s="85"/>
      <c r="X14" s="83"/>
      <c r="Y14" s="83"/>
      <c r="Z14" s="83"/>
      <c r="AA14" s="83"/>
      <c r="AB14" s="84"/>
      <c r="AC14" s="86"/>
      <c r="AD14" s="83"/>
      <c r="AE14" s="83"/>
      <c r="AF14" s="83"/>
      <c r="AG14" s="87"/>
      <c r="AH14" s="88"/>
      <c r="AI14" s="68"/>
      <c r="AJ14" s="69"/>
      <c r="AK14" s="69"/>
      <c r="AL14" s="69"/>
      <c r="AM14" s="69"/>
      <c r="AN14" s="53"/>
      <c r="AO14" s="68"/>
      <c r="AP14" s="69"/>
      <c r="AQ14" s="69"/>
      <c r="AR14" s="69"/>
      <c r="AS14" s="69"/>
      <c r="AT14" s="53"/>
      <c r="AU14" s="70"/>
      <c r="AV14" s="71"/>
      <c r="AW14" s="69"/>
      <c r="AX14" s="69"/>
      <c r="AY14" s="68"/>
      <c r="AZ14" s="53"/>
      <c r="BA14" s="68"/>
      <c r="BB14" s="69"/>
      <c r="BC14" s="69"/>
      <c r="BD14" s="71"/>
      <c r="BE14" s="69"/>
      <c r="BF14" s="53"/>
    </row>
    <row r="15" spans="1:58" s="6" customFormat="1" ht="30">
      <c r="A15" s="252"/>
      <c r="B15" s="254"/>
      <c r="C15" s="255"/>
      <c r="D15" s="200"/>
      <c r="E15" s="92"/>
      <c r="F15" s="45" t="s">
        <v>43</v>
      </c>
      <c r="G15" s="257"/>
      <c r="H15" s="241"/>
      <c r="I15" s="231"/>
      <c r="J15" s="208"/>
      <c r="K15" s="245" t="s">
        <v>52</v>
      </c>
      <c r="L15" s="246"/>
      <c r="M15" s="61"/>
      <c r="N15" s="61"/>
      <c r="O15" s="61"/>
      <c r="P15" s="60"/>
      <c r="Q15" s="93"/>
      <c r="R15" s="61"/>
      <c r="S15" s="94"/>
      <c r="T15" s="94"/>
      <c r="U15" s="83"/>
      <c r="V15" s="84"/>
      <c r="W15" s="85"/>
      <c r="X15" s="83"/>
      <c r="Y15" s="83"/>
      <c r="Z15" s="83"/>
      <c r="AA15" s="83"/>
      <c r="AB15" s="84"/>
      <c r="AC15" s="86"/>
      <c r="AD15" s="83"/>
      <c r="AE15" s="83"/>
      <c r="AF15" s="83"/>
      <c r="AG15" s="87"/>
      <c r="AH15" s="88"/>
      <c r="AI15" s="68"/>
      <c r="AJ15" s="69"/>
      <c r="AK15" s="69"/>
      <c r="AL15" s="69"/>
      <c r="AM15" s="69"/>
      <c r="AN15" s="53"/>
      <c r="AO15" s="68"/>
      <c r="AP15" s="69"/>
      <c r="AQ15" s="69"/>
      <c r="AR15" s="69"/>
      <c r="AS15" s="69"/>
      <c r="AT15" s="53"/>
      <c r="AU15" s="70"/>
      <c r="AV15" s="71"/>
      <c r="AW15" s="69"/>
      <c r="AX15" s="69"/>
      <c r="AY15" s="68"/>
      <c r="AZ15" s="53"/>
      <c r="BA15" s="68"/>
      <c r="BB15" s="69"/>
      <c r="BC15" s="69"/>
      <c r="BD15" s="71"/>
      <c r="BE15" s="69"/>
      <c r="BF15" s="53"/>
    </row>
    <row r="16" spans="1:58" s="6" customFormat="1" ht="15">
      <c r="A16" s="248" t="s">
        <v>49</v>
      </c>
      <c r="B16" s="250" t="s">
        <v>54</v>
      </c>
      <c r="C16" s="198">
        <v>4</v>
      </c>
      <c r="D16" s="200"/>
      <c r="E16" s="92"/>
      <c r="F16" s="45" t="s">
        <v>37</v>
      </c>
      <c r="G16" s="201"/>
      <c r="H16" s="240" t="s">
        <v>55</v>
      </c>
      <c r="I16" s="240" t="s">
        <v>56</v>
      </c>
      <c r="J16" s="207" t="s">
        <v>47</v>
      </c>
      <c r="K16" s="245" t="s">
        <v>52</v>
      </c>
      <c r="L16" s="246"/>
      <c r="M16" s="69"/>
      <c r="N16" s="61"/>
      <c r="O16" s="61"/>
      <c r="P16" s="62"/>
      <c r="Q16" s="95"/>
      <c r="R16" s="61"/>
      <c r="S16" s="94"/>
      <c r="T16" s="94"/>
      <c r="U16" s="83"/>
      <c r="V16" s="84"/>
      <c r="W16" s="85"/>
      <c r="X16" s="83"/>
      <c r="Y16" s="83"/>
      <c r="Z16" s="83"/>
      <c r="AA16" s="242" t="s">
        <v>53</v>
      </c>
      <c r="AB16" s="243"/>
      <c r="AC16" s="86"/>
      <c r="AD16" s="83"/>
      <c r="AE16" s="83"/>
      <c r="AF16" s="83"/>
      <c r="AG16" s="87"/>
      <c r="AH16" s="88"/>
      <c r="AI16" s="68"/>
      <c r="AJ16" s="69"/>
      <c r="AK16" s="69"/>
      <c r="AL16" s="69"/>
      <c r="AM16" s="69"/>
      <c r="AN16" s="53"/>
      <c r="AO16" s="68"/>
      <c r="AP16" s="69"/>
      <c r="AQ16" s="69"/>
      <c r="AR16" s="69"/>
      <c r="AS16" s="69"/>
      <c r="AT16" s="53"/>
      <c r="AU16" s="70"/>
      <c r="AV16" s="71"/>
      <c r="AW16" s="69"/>
      <c r="AX16" s="69"/>
      <c r="AY16" s="68"/>
      <c r="AZ16" s="53"/>
      <c r="BA16" s="68"/>
      <c r="BB16" s="69"/>
      <c r="BC16" s="69"/>
      <c r="BD16" s="71"/>
      <c r="BE16" s="69"/>
      <c r="BF16" s="53"/>
    </row>
    <row r="17" spans="1:58" s="6" customFormat="1" ht="30">
      <c r="A17" s="249"/>
      <c r="B17" s="238"/>
      <c r="C17" s="199"/>
      <c r="D17" s="200"/>
      <c r="E17" s="55">
        <v>0</v>
      </c>
      <c r="F17" s="45" t="s">
        <v>43</v>
      </c>
      <c r="G17" s="202"/>
      <c r="H17" s="241"/>
      <c r="I17" s="231"/>
      <c r="J17" s="208"/>
      <c r="K17" s="68"/>
      <c r="L17" s="69"/>
      <c r="M17" s="74"/>
      <c r="N17" s="74"/>
      <c r="O17" s="96"/>
      <c r="P17" s="244" t="s">
        <v>52</v>
      </c>
      <c r="Q17" s="244"/>
      <c r="R17" s="73"/>
      <c r="S17" s="97"/>
      <c r="T17" s="89"/>
      <c r="U17" s="98"/>
      <c r="V17" s="99"/>
      <c r="W17" s="91"/>
      <c r="X17" s="89"/>
      <c r="Y17" s="89"/>
      <c r="Z17" s="89"/>
      <c r="AA17" s="89"/>
      <c r="AB17" s="100"/>
      <c r="AC17" s="101"/>
      <c r="AD17" s="89"/>
      <c r="AE17" s="234" t="s">
        <v>53</v>
      </c>
      <c r="AF17" s="234"/>
      <c r="AG17" s="102"/>
      <c r="AH17" s="88"/>
      <c r="AI17" s="68"/>
      <c r="AJ17" s="69"/>
      <c r="AK17" s="69"/>
      <c r="AL17" s="69"/>
      <c r="AM17" s="69"/>
      <c r="AN17" s="53"/>
      <c r="AO17" s="68"/>
      <c r="AP17" s="69"/>
      <c r="AQ17" s="69"/>
      <c r="AR17" s="69"/>
      <c r="AS17" s="69"/>
      <c r="AT17" s="53"/>
      <c r="AU17" s="70"/>
      <c r="AV17" s="71"/>
      <c r="AW17" s="69"/>
      <c r="AX17" s="69"/>
      <c r="AY17" s="68"/>
      <c r="AZ17" s="53"/>
      <c r="BA17" s="68"/>
      <c r="BB17" s="69"/>
      <c r="BC17" s="69"/>
      <c r="BD17" s="71"/>
      <c r="BE17" s="69"/>
      <c r="BF17" s="53"/>
    </row>
    <row r="18" spans="1:58" s="6" customFormat="1" ht="15">
      <c r="A18" s="235" t="s">
        <v>57</v>
      </c>
      <c r="B18" s="250" t="s">
        <v>58</v>
      </c>
      <c r="C18" s="198">
        <v>2</v>
      </c>
      <c r="D18" s="200">
        <v>16</v>
      </c>
      <c r="E18" s="72"/>
      <c r="F18" s="45" t="s">
        <v>37</v>
      </c>
      <c r="G18" s="201"/>
      <c r="H18" s="240"/>
      <c r="I18" s="230" t="s">
        <v>38</v>
      </c>
      <c r="J18" s="207" t="s">
        <v>59</v>
      </c>
      <c r="K18" s="258" t="s">
        <v>40</v>
      </c>
      <c r="L18" s="259"/>
      <c r="M18" s="74"/>
      <c r="N18" s="74"/>
      <c r="O18" s="74"/>
      <c r="P18" s="84"/>
      <c r="Q18" s="85"/>
      <c r="R18" s="74"/>
      <c r="S18" s="97"/>
      <c r="T18" s="89"/>
      <c r="U18" s="260" t="s">
        <v>41</v>
      </c>
      <c r="V18" s="261"/>
      <c r="W18" s="91"/>
      <c r="X18" s="89"/>
      <c r="Y18" s="89"/>
      <c r="Z18" s="89"/>
      <c r="AA18" s="69"/>
      <c r="AB18" s="103"/>
      <c r="AC18" s="101"/>
      <c r="AD18" s="89"/>
      <c r="AE18" s="262" t="s">
        <v>42</v>
      </c>
      <c r="AF18" s="263"/>
      <c r="AG18" s="96"/>
      <c r="AH18" s="88"/>
      <c r="AI18" s="68"/>
      <c r="AJ18" s="69"/>
      <c r="AK18" s="69"/>
      <c r="AL18" s="69"/>
      <c r="AM18" s="69"/>
      <c r="AN18" s="53"/>
      <c r="AO18" s="68"/>
      <c r="AP18" s="69"/>
      <c r="AQ18" s="69"/>
      <c r="AR18" s="69"/>
      <c r="AS18" s="69"/>
      <c r="AT18" s="53"/>
      <c r="AU18" s="70"/>
      <c r="AV18" s="71"/>
      <c r="AW18" s="69"/>
      <c r="AX18" s="69"/>
      <c r="AY18" s="68"/>
      <c r="AZ18" s="53"/>
      <c r="BA18" s="68"/>
      <c r="BB18" s="69"/>
      <c r="BC18" s="69"/>
      <c r="BD18" s="71"/>
      <c r="BE18" s="69"/>
      <c r="BF18" s="53"/>
    </row>
    <row r="19" spans="1:58" s="6" customFormat="1" ht="30">
      <c r="A19" s="236"/>
      <c r="B19" s="238"/>
      <c r="C19" s="199"/>
      <c r="D19" s="200"/>
      <c r="E19" s="55">
        <v>1</v>
      </c>
      <c r="F19" s="45" t="s">
        <v>43</v>
      </c>
      <c r="G19" s="202"/>
      <c r="H19" s="241"/>
      <c r="I19" s="231"/>
      <c r="J19" s="208"/>
      <c r="K19" s="258" t="s">
        <v>40</v>
      </c>
      <c r="L19" s="258"/>
      <c r="M19" s="264" t="s">
        <v>40</v>
      </c>
      <c r="N19" s="259"/>
      <c r="O19" s="74"/>
      <c r="P19" s="104"/>
      <c r="Q19" s="105"/>
      <c r="R19" s="74"/>
      <c r="S19" s="74"/>
      <c r="T19" s="74"/>
      <c r="U19" s="69"/>
      <c r="V19" s="103"/>
      <c r="W19" s="222" t="s">
        <v>41</v>
      </c>
      <c r="X19" s="223"/>
      <c r="Y19" s="74"/>
      <c r="Z19" s="74"/>
      <c r="AA19" s="74"/>
      <c r="AB19" s="60"/>
      <c r="AC19" s="73"/>
      <c r="AD19" s="96"/>
      <c r="AE19" s="262" t="s">
        <v>42</v>
      </c>
      <c r="AF19" s="263"/>
      <c r="AG19" s="96"/>
      <c r="AH19" s="88"/>
      <c r="AI19" s="68"/>
      <c r="AJ19" s="69"/>
      <c r="AK19" s="69"/>
      <c r="AL19" s="69"/>
      <c r="AM19" s="69"/>
      <c r="AN19" s="53"/>
      <c r="AO19" s="68"/>
      <c r="AP19" s="69"/>
      <c r="AQ19" s="69"/>
      <c r="AR19" s="69"/>
      <c r="AS19" s="69"/>
      <c r="AT19" s="53"/>
      <c r="AU19" s="70"/>
      <c r="AV19" s="71"/>
      <c r="AW19" s="69"/>
      <c r="AX19" s="69"/>
      <c r="AY19" s="68"/>
      <c r="AZ19" s="53"/>
      <c r="BA19" s="68"/>
      <c r="BB19" s="69"/>
      <c r="BC19" s="69"/>
      <c r="BD19" s="71"/>
      <c r="BE19" s="69"/>
      <c r="BF19" s="53"/>
    </row>
    <row r="20" spans="1:58" s="6" customFormat="1" ht="15">
      <c r="A20" s="269" t="s">
        <v>60</v>
      </c>
      <c r="B20" s="250" t="s">
        <v>61</v>
      </c>
      <c r="C20" s="198">
        <v>11</v>
      </c>
      <c r="D20" s="200">
        <v>10</v>
      </c>
      <c r="E20" s="72"/>
      <c r="F20" s="45" t="s">
        <v>37</v>
      </c>
      <c r="G20" s="201"/>
      <c r="H20" s="240"/>
      <c r="I20" s="240" t="s">
        <v>38</v>
      </c>
      <c r="J20" s="207" t="s">
        <v>47</v>
      </c>
      <c r="K20" s="73"/>
      <c r="L20" s="74"/>
      <c r="M20" s="74"/>
      <c r="N20" s="74"/>
      <c r="O20" s="264" t="s">
        <v>40</v>
      </c>
      <c r="P20" s="268"/>
      <c r="Q20" s="105"/>
      <c r="R20" s="74"/>
      <c r="S20" s="74"/>
      <c r="T20" s="74"/>
      <c r="U20" s="74"/>
      <c r="V20" s="104"/>
      <c r="W20" s="265" t="s">
        <v>41</v>
      </c>
      <c r="X20" s="223"/>
      <c r="Y20" s="74"/>
      <c r="Z20" s="74"/>
      <c r="AA20" s="74"/>
      <c r="AB20" s="60"/>
      <c r="AC20" s="73"/>
      <c r="AD20" s="74"/>
      <c r="AE20" s="266" t="s">
        <v>42</v>
      </c>
      <c r="AF20" s="267"/>
      <c r="AG20" s="96"/>
      <c r="AH20" s="88"/>
      <c r="AI20" s="68"/>
      <c r="AJ20" s="69"/>
      <c r="AK20" s="69"/>
      <c r="AL20" s="69"/>
      <c r="AM20" s="69"/>
      <c r="AN20" s="53"/>
      <c r="AO20" s="68"/>
      <c r="AP20" s="69"/>
      <c r="AQ20" s="69"/>
      <c r="AR20" s="69"/>
      <c r="AS20" s="69"/>
      <c r="AT20" s="53"/>
      <c r="AU20" s="70"/>
      <c r="AV20" s="71"/>
      <c r="AW20" s="69"/>
      <c r="AX20" s="69"/>
      <c r="AY20" s="68"/>
      <c r="AZ20" s="53"/>
      <c r="BA20" s="68"/>
      <c r="BB20" s="69"/>
      <c r="BC20" s="69"/>
      <c r="BD20" s="71"/>
      <c r="BE20" s="69"/>
      <c r="BF20" s="53"/>
    </row>
    <row r="21" spans="1:58" s="6" customFormat="1" ht="30">
      <c r="A21" s="270"/>
      <c r="B21" s="238"/>
      <c r="C21" s="199"/>
      <c r="D21" s="200"/>
      <c r="E21" s="55">
        <v>4</v>
      </c>
      <c r="F21" s="45" t="s">
        <v>43</v>
      </c>
      <c r="G21" s="202"/>
      <c r="H21" s="241"/>
      <c r="I21" s="231"/>
      <c r="J21" s="208"/>
      <c r="K21" s="73"/>
      <c r="L21" s="74"/>
      <c r="M21" s="74"/>
      <c r="N21" s="74"/>
      <c r="O21" s="264" t="s">
        <v>40</v>
      </c>
      <c r="P21" s="268"/>
      <c r="Q21" s="91"/>
      <c r="R21" s="89"/>
      <c r="S21" s="89"/>
      <c r="T21" s="89"/>
      <c r="U21" s="89"/>
      <c r="V21" s="90"/>
      <c r="W21" s="265" t="s">
        <v>41</v>
      </c>
      <c r="X21" s="223"/>
      <c r="Y21" s="89"/>
      <c r="Z21" s="89"/>
      <c r="AA21" s="89"/>
      <c r="AB21" s="90"/>
      <c r="AC21" s="101"/>
      <c r="AD21" s="89"/>
      <c r="AE21" s="266" t="s">
        <v>42</v>
      </c>
      <c r="AF21" s="267"/>
      <c r="AG21" s="106"/>
      <c r="AH21" s="88"/>
      <c r="AI21" s="68"/>
      <c r="AJ21" s="69"/>
      <c r="AK21" s="69"/>
      <c r="AL21" s="69"/>
      <c r="AM21" s="69"/>
      <c r="AN21" s="53"/>
      <c r="AO21" s="68"/>
      <c r="AP21" s="69"/>
      <c r="AQ21" s="69"/>
      <c r="AR21" s="69"/>
      <c r="AS21" s="69"/>
      <c r="AT21" s="53"/>
      <c r="AU21" s="70"/>
      <c r="AV21" s="71"/>
      <c r="AW21" s="69"/>
      <c r="AX21" s="69"/>
      <c r="AY21" s="68"/>
      <c r="AZ21" s="53"/>
      <c r="BA21" s="68"/>
      <c r="BB21" s="69"/>
      <c r="BC21" s="69"/>
      <c r="BD21" s="71"/>
      <c r="BE21" s="69"/>
      <c r="BF21" s="53"/>
    </row>
    <row r="22" spans="1:58" s="6" customFormat="1" ht="15">
      <c r="A22" s="271" t="s">
        <v>62</v>
      </c>
      <c r="B22" s="250" t="s">
        <v>63</v>
      </c>
      <c r="C22" s="198"/>
      <c r="D22" s="200">
        <v>4</v>
      </c>
      <c r="E22" s="72"/>
      <c r="F22" s="45" t="s">
        <v>37</v>
      </c>
      <c r="G22" s="201"/>
      <c r="H22" s="240"/>
      <c r="I22" s="240" t="s">
        <v>38</v>
      </c>
      <c r="J22" s="207" t="s">
        <v>64</v>
      </c>
      <c r="K22" s="59"/>
      <c r="L22" s="61"/>
      <c r="M22" s="61"/>
      <c r="N22" s="61"/>
      <c r="O22" s="61"/>
      <c r="P22" s="60"/>
      <c r="Q22" s="220" t="s">
        <v>40</v>
      </c>
      <c r="R22" s="259"/>
      <c r="S22" s="61"/>
      <c r="T22" s="61"/>
      <c r="U22" s="61"/>
      <c r="V22" s="60"/>
      <c r="W22" s="273" t="s">
        <v>41</v>
      </c>
      <c r="X22" s="274"/>
      <c r="Y22" s="74"/>
      <c r="Z22" s="74"/>
      <c r="AA22" s="74"/>
      <c r="AB22" s="104"/>
      <c r="AC22" s="73"/>
      <c r="AD22" s="74"/>
      <c r="AE22" s="266" t="s">
        <v>42</v>
      </c>
      <c r="AF22" s="267"/>
      <c r="AG22" s="96"/>
      <c r="AH22" s="88"/>
      <c r="AI22" s="68"/>
      <c r="AJ22" s="69"/>
      <c r="AK22" s="69"/>
      <c r="AL22" s="69"/>
      <c r="AM22" s="69"/>
      <c r="AN22" s="53"/>
      <c r="AO22" s="68"/>
      <c r="AP22" s="69"/>
      <c r="AQ22" s="69"/>
      <c r="AR22" s="69"/>
      <c r="AS22" s="69"/>
      <c r="AT22" s="53"/>
      <c r="AU22" s="70"/>
      <c r="AV22" s="71"/>
      <c r="AW22" s="69"/>
      <c r="AX22" s="69"/>
      <c r="AY22" s="68"/>
      <c r="AZ22" s="53"/>
      <c r="BA22" s="68"/>
      <c r="BB22" s="69"/>
      <c r="BC22" s="69"/>
      <c r="BD22" s="71"/>
      <c r="BE22" s="69"/>
      <c r="BF22" s="53"/>
    </row>
    <row r="23" spans="1:58" s="6" customFormat="1" ht="30">
      <c r="A23" s="272"/>
      <c r="B23" s="238"/>
      <c r="C23" s="199"/>
      <c r="D23" s="200"/>
      <c r="E23" s="55">
        <v>3</v>
      </c>
      <c r="F23" s="45" t="s">
        <v>43</v>
      </c>
      <c r="G23" s="202"/>
      <c r="H23" s="241"/>
      <c r="I23" s="231"/>
      <c r="J23" s="208"/>
      <c r="K23" s="59"/>
      <c r="L23" s="77"/>
      <c r="M23" s="264" t="s">
        <v>40</v>
      </c>
      <c r="N23" s="259"/>
      <c r="O23" s="61"/>
      <c r="P23" s="60"/>
      <c r="Q23" s="220" t="s">
        <v>40</v>
      </c>
      <c r="R23" s="259"/>
      <c r="S23" s="61"/>
      <c r="T23" s="61"/>
      <c r="U23" s="61"/>
      <c r="V23" s="60"/>
      <c r="W23" s="273" t="s">
        <v>41</v>
      </c>
      <c r="X23" s="274"/>
      <c r="Y23" s="61"/>
      <c r="Z23" s="61"/>
      <c r="AA23" s="61"/>
      <c r="AB23" s="60"/>
      <c r="AC23" s="59"/>
      <c r="AD23" s="61"/>
      <c r="AE23" s="266" t="s">
        <v>42</v>
      </c>
      <c r="AF23" s="267"/>
      <c r="AG23" s="77"/>
      <c r="AH23" s="88"/>
      <c r="AI23" s="68"/>
      <c r="AJ23" s="69"/>
      <c r="AK23" s="69"/>
      <c r="AL23" s="69"/>
      <c r="AM23" s="69"/>
      <c r="AN23" s="53"/>
      <c r="AO23" s="68"/>
      <c r="AP23" s="69"/>
      <c r="AQ23" s="69"/>
      <c r="AR23" s="69"/>
      <c r="AS23" s="69"/>
      <c r="AT23" s="53"/>
      <c r="AU23" s="70"/>
      <c r="AV23" s="71"/>
      <c r="AW23" s="69"/>
      <c r="AX23" s="69"/>
      <c r="AY23" s="68"/>
      <c r="AZ23" s="53"/>
      <c r="BA23" s="68"/>
      <c r="BB23" s="69"/>
      <c r="BC23" s="69"/>
      <c r="BD23" s="71"/>
      <c r="BE23" s="69"/>
      <c r="BF23" s="53"/>
    </row>
    <row r="24" spans="1:58" s="6" customFormat="1" ht="23.25" customHeight="1">
      <c r="A24" s="276" t="s">
        <v>65</v>
      </c>
      <c r="B24" s="235" t="s">
        <v>66</v>
      </c>
      <c r="C24" s="198"/>
      <c r="D24" s="200">
        <v>3</v>
      </c>
      <c r="E24" s="72"/>
      <c r="F24" s="45" t="s">
        <v>37</v>
      </c>
      <c r="G24" s="201"/>
      <c r="H24" s="240"/>
      <c r="I24" s="240" t="s">
        <v>67</v>
      </c>
      <c r="J24" s="207" t="s">
        <v>68</v>
      </c>
      <c r="K24" s="73"/>
      <c r="L24" s="74"/>
      <c r="M24" s="61"/>
      <c r="N24" s="61"/>
      <c r="O24" s="61"/>
      <c r="P24" s="60"/>
      <c r="Q24" s="220" t="s">
        <v>40</v>
      </c>
      <c r="R24" s="259"/>
      <c r="S24" s="61"/>
      <c r="T24" s="61"/>
      <c r="U24" s="61"/>
      <c r="V24" s="60"/>
      <c r="W24" s="265" t="s">
        <v>41</v>
      </c>
      <c r="X24" s="223"/>
      <c r="Y24" s="61"/>
      <c r="Z24" s="61"/>
      <c r="AA24" s="61"/>
      <c r="AB24" s="76"/>
      <c r="AC24" s="59"/>
      <c r="AD24" s="61"/>
      <c r="AE24" s="266" t="s">
        <v>42</v>
      </c>
      <c r="AF24" s="267"/>
      <c r="AG24" s="77"/>
      <c r="AH24" s="67"/>
      <c r="AI24" s="68"/>
      <c r="AJ24" s="69"/>
      <c r="AK24" s="69"/>
      <c r="AL24" s="69"/>
      <c r="AM24" s="69"/>
      <c r="AN24" s="53"/>
      <c r="AO24" s="68"/>
      <c r="AP24" s="69"/>
      <c r="AQ24" s="69"/>
      <c r="AR24" s="69"/>
      <c r="AS24" s="69"/>
      <c r="AT24" s="53"/>
      <c r="AU24" s="70"/>
      <c r="AV24" s="71"/>
      <c r="AW24" s="69"/>
      <c r="AX24" s="69"/>
      <c r="AY24" s="68"/>
      <c r="AZ24" s="53"/>
      <c r="BA24" s="68"/>
      <c r="BB24" s="69"/>
      <c r="BC24" s="69"/>
      <c r="BD24" s="71"/>
      <c r="BE24" s="69"/>
      <c r="BF24" s="53"/>
    </row>
    <row r="25" spans="1:58" s="6" customFormat="1" ht="69" customHeight="1">
      <c r="A25" s="276"/>
      <c r="B25" s="236"/>
      <c r="C25" s="199"/>
      <c r="D25" s="277"/>
      <c r="E25" s="55">
        <v>0</v>
      </c>
      <c r="F25" s="45" t="s">
        <v>43</v>
      </c>
      <c r="G25" s="202"/>
      <c r="H25" s="241"/>
      <c r="I25" s="241"/>
      <c r="J25" s="208"/>
      <c r="K25" s="73"/>
      <c r="L25" s="96"/>
      <c r="M25" s="264" t="s">
        <v>40</v>
      </c>
      <c r="N25" s="259"/>
      <c r="O25" s="275" t="s">
        <v>41</v>
      </c>
      <c r="P25" s="223"/>
      <c r="Q25" s="107"/>
      <c r="R25" s="108"/>
      <c r="S25" s="266" t="s">
        <v>42</v>
      </c>
      <c r="T25" s="267"/>
      <c r="U25" s="89"/>
      <c r="V25" s="90"/>
      <c r="W25" s="107"/>
      <c r="X25" s="108"/>
      <c r="Y25" s="89"/>
      <c r="Z25" s="89"/>
      <c r="AA25" s="89"/>
      <c r="AB25" s="109"/>
      <c r="AC25" s="101"/>
      <c r="AD25" s="89"/>
      <c r="AE25" s="108"/>
      <c r="AF25" s="108"/>
      <c r="AG25" s="106"/>
      <c r="AH25" s="67"/>
      <c r="AI25" s="68"/>
      <c r="AJ25" s="69"/>
      <c r="AK25" s="69"/>
      <c r="AL25" s="69"/>
      <c r="AM25" s="69"/>
      <c r="AN25" s="53"/>
      <c r="AO25" s="68"/>
      <c r="AP25" s="69"/>
      <c r="AQ25" s="69"/>
      <c r="AR25" s="69"/>
      <c r="AS25" s="69"/>
      <c r="AT25" s="53"/>
      <c r="AU25" s="70"/>
      <c r="AV25" s="71"/>
      <c r="AW25" s="69"/>
      <c r="AX25" s="69"/>
      <c r="AY25" s="68"/>
      <c r="AZ25" s="53"/>
      <c r="BA25" s="68"/>
      <c r="BB25" s="69"/>
      <c r="BC25" s="69"/>
      <c r="BD25" s="71"/>
      <c r="BE25" s="69"/>
      <c r="BF25" s="53"/>
    </row>
    <row r="26" spans="1:58" s="6" customFormat="1" ht="51.75" customHeight="1">
      <c r="A26" s="110" t="s">
        <v>69</v>
      </c>
      <c r="B26" s="235" t="s">
        <v>70</v>
      </c>
      <c r="C26" s="111"/>
      <c r="D26" s="72">
        <v>2</v>
      </c>
      <c r="E26" s="112">
        <v>0</v>
      </c>
      <c r="F26" s="45" t="s">
        <v>37</v>
      </c>
      <c r="G26" s="201"/>
      <c r="H26" s="113"/>
      <c r="I26" s="240" t="s">
        <v>67</v>
      </c>
      <c r="J26" s="207" t="s">
        <v>68</v>
      </c>
      <c r="K26" s="73"/>
      <c r="L26" s="74"/>
      <c r="M26" s="264" t="s">
        <v>40</v>
      </c>
      <c r="N26" s="259"/>
      <c r="O26" s="89"/>
      <c r="P26" s="90"/>
      <c r="Q26" s="107"/>
      <c r="R26" s="108"/>
      <c r="S26" s="89"/>
      <c r="T26" s="89"/>
      <c r="U26" s="89"/>
      <c r="V26" s="90"/>
      <c r="W26" s="114"/>
      <c r="X26" s="108"/>
      <c r="Y26" s="89"/>
      <c r="Z26" s="89"/>
      <c r="AA26" s="266" t="s">
        <v>42</v>
      </c>
      <c r="AB26" s="278"/>
      <c r="AC26" s="115"/>
      <c r="AD26" s="89"/>
      <c r="AE26" s="116"/>
      <c r="AF26" s="108"/>
      <c r="AG26" s="106"/>
      <c r="AH26" s="67"/>
      <c r="AI26" s="68"/>
      <c r="AJ26" s="69"/>
      <c r="AK26" s="69"/>
      <c r="AL26" s="69"/>
      <c r="AM26" s="69"/>
      <c r="AN26" s="53"/>
      <c r="AO26" s="68"/>
      <c r="AP26" s="69"/>
      <c r="AQ26" s="69"/>
      <c r="AR26" s="69"/>
      <c r="AS26" s="69"/>
      <c r="AT26" s="53"/>
      <c r="AU26" s="70"/>
      <c r="AV26" s="71"/>
      <c r="AW26" s="69"/>
      <c r="AX26" s="69"/>
      <c r="AY26" s="68"/>
      <c r="AZ26" s="53"/>
      <c r="BA26" s="68"/>
      <c r="BB26" s="69"/>
      <c r="BC26" s="69"/>
      <c r="BD26" s="71"/>
      <c r="BE26" s="69"/>
      <c r="BF26" s="53"/>
    </row>
    <row r="27" spans="1:58" s="6" customFormat="1" ht="23.25" customHeight="1">
      <c r="A27" s="110"/>
      <c r="B27" s="280"/>
      <c r="C27" s="111"/>
      <c r="D27" s="55"/>
      <c r="E27" s="112"/>
      <c r="F27" s="45" t="s">
        <v>43</v>
      </c>
      <c r="G27" s="202"/>
      <c r="H27" s="113"/>
      <c r="I27" s="241"/>
      <c r="J27" s="208"/>
      <c r="K27" s="73"/>
      <c r="L27" s="74"/>
      <c r="M27" s="264" t="s">
        <v>40</v>
      </c>
      <c r="N27" s="259"/>
      <c r="O27" s="89"/>
      <c r="P27" s="90"/>
      <c r="Q27" s="107"/>
      <c r="R27" s="108"/>
      <c r="S27" s="89"/>
      <c r="T27" s="89"/>
      <c r="U27" s="89"/>
      <c r="V27" s="90"/>
      <c r="W27" s="114"/>
      <c r="X27" s="108"/>
      <c r="Y27" s="89"/>
      <c r="Z27" s="89"/>
      <c r="AA27" s="266" t="s">
        <v>42</v>
      </c>
      <c r="AB27" s="278"/>
      <c r="AC27" s="115"/>
      <c r="AD27" s="89"/>
      <c r="AE27" s="116"/>
      <c r="AF27" s="117"/>
      <c r="AG27" s="106"/>
      <c r="AH27" s="67"/>
      <c r="AI27" s="68"/>
      <c r="AJ27" s="69"/>
      <c r="AK27" s="69"/>
      <c r="AL27" s="69"/>
      <c r="AM27" s="69"/>
      <c r="AN27" s="53"/>
      <c r="AO27" s="68"/>
      <c r="AP27" s="69"/>
      <c r="AQ27" s="69"/>
      <c r="AR27" s="69"/>
      <c r="AS27" s="69"/>
      <c r="AT27" s="53"/>
      <c r="AU27" s="70"/>
      <c r="AV27" s="71"/>
      <c r="AW27" s="69"/>
      <c r="AX27" s="69"/>
      <c r="AY27" s="68"/>
      <c r="AZ27" s="53"/>
      <c r="BA27" s="68"/>
      <c r="BB27" s="69"/>
      <c r="BC27" s="69"/>
      <c r="BD27" s="71"/>
      <c r="BE27" s="69"/>
      <c r="BF27" s="53"/>
    </row>
    <row r="28" spans="1:58" s="6" customFormat="1" ht="15">
      <c r="A28" s="248" t="s">
        <v>71</v>
      </c>
      <c r="B28" s="250" t="s">
        <v>72</v>
      </c>
      <c r="C28" s="198">
        <v>3</v>
      </c>
      <c r="D28" s="279">
        <v>6</v>
      </c>
      <c r="E28" s="198">
        <v>5</v>
      </c>
      <c r="F28" s="45" t="s">
        <v>37</v>
      </c>
      <c r="G28" s="201"/>
      <c r="H28" s="240"/>
      <c r="I28" s="240" t="s">
        <v>73</v>
      </c>
      <c r="J28" s="207" t="s">
        <v>68</v>
      </c>
      <c r="K28" s="118"/>
      <c r="L28" s="119"/>
      <c r="M28" s="264" t="s">
        <v>40</v>
      </c>
      <c r="N28" s="259"/>
      <c r="O28" s="119"/>
      <c r="P28" s="120"/>
      <c r="Q28" s="121"/>
      <c r="R28" s="119"/>
      <c r="S28" s="119"/>
      <c r="T28" s="119"/>
      <c r="U28" s="119"/>
      <c r="V28" s="120"/>
      <c r="W28" s="281" t="s">
        <v>41</v>
      </c>
      <c r="X28" s="282"/>
      <c r="Y28" s="119"/>
      <c r="Z28" s="119"/>
      <c r="AA28" s="119"/>
      <c r="AB28" s="120"/>
      <c r="AC28" s="118"/>
      <c r="AD28" s="119"/>
      <c r="AE28" s="266" t="s">
        <v>42</v>
      </c>
      <c r="AF28" s="267"/>
      <c r="AG28" s="122"/>
      <c r="AH28" s="123"/>
      <c r="AI28" s="68"/>
      <c r="AJ28" s="69"/>
      <c r="AK28" s="69"/>
      <c r="AL28" s="69"/>
      <c r="AM28" s="69"/>
      <c r="AN28" s="53"/>
      <c r="AO28" s="68"/>
      <c r="AP28" s="69"/>
      <c r="AQ28" s="69"/>
      <c r="AR28" s="69"/>
      <c r="AS28" s="69"/>
      <c r="AT28" s="53"/>
      <c r="AU28" s="70"/>
      <c r="AV28" s="71"/>
      <c r="AW28" s="69"/>
      <c r="AX28" s="69"/>
      <c r="AY28" s="68"/>
      <c r="AZ28" s="53"/>
      <c r="BA28" s="68"/>
      <c r="BB28" s="69"/>
      <c r="BC28" s="69"/>
      <c r="BD28" s="71"/>
      <c r="BE28" s="69"/>
      <c r="BF28" s="53"/>
    </row>
    <row r="29" spans="1:58" s="6" customFormat="1" ht="30">
      <c r="A29" s="249"/>
      <c r="B29" s="238"/>
      <c r="C29" s="199"/>
      <c r="D29" s="200"/>
      <c r="E29" s="199"/>
      <c r="F29" s="45" t="s">
        <v>43</v>
      </c>
      <c r="G29" s="202"/>
      <c r="H29" s="241"/>
      <c r="I29" s="231"/>
      <c r="J29" s="208"/>
      <c r="K29" s="118"/>
      <c r="L29" s="119"/>
      <c r="M29" s="264" t="s">
        <v>40</v>
      </c>
      <c r="N29" s="259"/>
      <c r="O29" s="119"/>
      <c r="P29" s="120"/>
      <c r="Q29" s="121"/>
      <c r="R29" s="119"/>
      <c r="S29" s="119"/>
      <c r="T29" s="119"/>
      <c r="U29" s="119"/>
      <c r="V29" s="120"/>
      <c r="W29" s="281" t="s">
        <v>41</v>
      </c>
      <c r="X29" s="282"/>
      <c r="Y29" s="119"/>
      <c r="Z29" s="119"/>
      <c r="AA29" s="119"/>
      <c r="AB29" s="120"/>
      <c r="AC29" s="118"/>
      <c r="AD29" s="119"/>
      <c r="AE29" s="266" t="s">
        <v>42</v>
      </c>
      <c r="AF29" s="267"/>
      <c r="AG29" s="122"/>
      <c r="AH29" s="123"/>
      <c r="AI29" s="68"/>
      <c r="AJ29" s="69"/>
      <c r="AK29" s="69"/>
      <c r="AL29" s="69"/>
      <c r="AM29" s="69"/>
      <c r="AN29" s="53"/>
      <c r="AO29" s="68"/>
      <c r="AP29" s="69"/>
      <c r="AQ29" s="69"/>
      <c r="AR29" s="69"/>
      <c r="AS29" s="69"/>
      <c r="AT29" s="53"/>
      <c r="AU29" s="70"/>
      <c r="AV29" s="71"/>
      <c r="AW29" s="69"/>
      <c r="AX29" s="69"/>
      <c r="AY29" s="68"/>
      <c r="AZ29" s="53"/>
      <c r="BA29" s="68"/>
      <c r="BB29" s="69"/>
      <c r="BC29" s="69"/>
      <c r="BD29" s="71"/>
      <c r="BE29" s="69"/>
      <c r="BF29" s="53"/>
    </row>
    <row r="30" spans="1:58" s="43" customFormat="1" ht="15">
      <c r="A30" s="27" t="s">
        <v>74</v>
      </c>
      <c r="B30" s="124"/>
      <c r="C30" s="125"/>
      <c r="D30" s="126"/>
      <c r="E30" s="125"/>
      <c r="F30" s="124"/>
      <c r="G30" s="127"/>
      <c r="H30" s="127"/>
      <c r="I30" s="127"/>
      <c r="J30" s="128"/>
      <c r="K30" s="124"/>
      <c r="L30" s="129"/>
      <c r="M30" s="129"/>
      <c r="N30" s="129"/>
      <c r="O30" s="129"/>
      <c r="P30" s="130"/>
      <c r="Q30" s="131"/>
      <c r="R30" s="129"/>
      <c r="S30" s="129"/>
      <c r="T30" s="129"/>
      <c r="U30" s="129"/>
      <c r="V30" s="130"/>
      <c r="W30" s="131"/>
      <c r="X30" s="129"/>
      <c r="Y30" s="129"/>
      <c r="Z30" s="129"/>
      <c r="AA30" s="129"/>
      <c r="AB30" s="130"/>
      <c r="AC30" s="129"/>
      <c r="AD30" s="129"/>
      <c r="AE30" s="129"/>
      <c r="AF30" s="129"/>
      <c r="AG30" s="129"/>
      <c r="AH30" s="132"/>
      <c r="AI30" s="133"/>
      <c r="AJ30" s="134"/>
      <c r="AK30" s="134"/>
      <c r="AL30" s="134"/>
      <c r="AM30" s="134"/>
      <c r="AN30" s="135"/>
      <c r="AO30" s="133"/>
      <c r="AP30" s="134"/>
      <c r="AQ30" s="134"/>
      <c r="AR30" s="134"/>
      <c r="AS30" s="134"/>
      <c r="AT30" s="132"/>
      <c r="AU30" s="136"/>
      <c r="AV30" s="137"/>
      <c r="AW30" s="134"/>
      <c r="AX30" s="134"/>
      <c r="AY30" s="133"/>
      <c r="AZ30" s="132"/>
      <c r="BA30" s="133"/>
      <c r="BB30" s="134"/>
      <c r="BC30" s="134"/>
      <c r="BD30" s="137"/>
      <c r="BE30" s="134"/>
      <c r="BF30" s="132"/>
    </row>
    <row r="31" spans="1:58" s="6" customFormat="1" ht="15">
      <c r="A31" s="235" t="s">
        <v>75</v>
      </c>
      <c r="B31" s="250" t="s">
        <v>76</v>
      </c>
      <c r="C31" s="198"/>
      <c r="D31" s="200">
        <v>4</v>
      </c>
      <c r="E31" s="72"/>
      <c r="F31" s="45" t="s">
        <v>37</v>
      </c>
      <c r="G31" s="201"/>
      <c r="H31" s="240"/>
      <c r="I31" s="230" t="s">
        <v>46</v>
      </c>
      <c r="J31" s="207" t="s">
        <v>77</v>
      </c>
      <c r="K31" s="73"/>
      <c r="L31" s="74"/>
      <c r="M31" s="242" t="s">
        <v>42</v>
      </c>
      <c r="N31" s="283"/>
      <c r="O31" s="61"/>
      <c r="P31" s="60"/>
      <c r="Q31" s="93"/>
      <c r="R31" s="61"/>
      <c r="S31" s="61"/>
      <c r="T31" s="61"/>
      <c r="U31" s="61"/>
      <c r="V31" s="60"/>
      <c r="W31" s="93"/>
      <c r="X31" s="61"/>
      <c r="Y31" s="61"/>
      <c r="Z31" s="61"/>
      <c r="AA31" s="61"/>
      <c r="AB31" s="60"/>
      <c r="AC31" s="59"/>
      <c r="AD31" s="61"/>
      <c r="AE31" s="61"/>
      <c r="AF31" s="94"/>
      <c r="AG31" s="77"/>
      <c r="AH31" s="67"/>
      <c r="AI31" s="68"/>
      <c r="AJ31" s="69"/>
      <c r="AK31" s="69"/>
      <c r="AL31" s="69"/>
      <c r="AM31" s="69"/>
      <c r="AN31" s="53"/>
      <c r="AO31" s="68"/>
      <c r="AP31" s="69"/>
      <c r="AQ31" s="69"/>
      <c r="AR31" s="69"/>
      <c r="AS31" s="69"/>
      <c r="AT31" s="53"/>
      <c r="AU31" s="70"/>
      <c r="AV31" s="71"/>
      <c r="AW31" s="69"/>
      <c r="AX31" s="69"/>
      <c r="AY31" s="68"/>
      <c r="AZ31" s="53"/>
      <c r="BA31" s="68"/>
      <c r="BB31" s="69"/>
      <c r="BC31" s="69"/>
      <c r="BD31" s="71"/>
      <c r="BE31" s="69"/>
      <c r="BF31" s="53"/>
    </row>
    <row r="32" spans="1:58" s="6" customFormat="1" ht="30">
      <c r="A32" s="272"/>
      <c r="B32" s="238"/>
      <c r="C32" s="199"/>
      <c r="D32" s="200"/>
      <c r="E32" s="55">
        <v>2</v>
      </c>
      <c r="F32" s="45" t="s">
        <v>43</v>
      </c>
      <c r="G32" s="202"/>
      <c r="H32" s="241"/>
      <c r="I32" s="231"/>
      <c r="J32" s="208"/>
      <c r="K32" s="73"/>
      <c r="L32" s="74"/>
      <c r="M32" s="242" t="s">
        <v>42</v>
      </c>
      <c r="N32" s="283"/>
      <c r="O32" s="61"/>
      <c r="P32" s="60"/>
      <c r="Q32" s="93"/>
      <c r="R32" s="61"/>
      <c r="S32" s="242" t="s">
        <v>42</v>
      </c>
      <c r="T32" s="283"/>
      <c r="U32" s="61"/>
      <c r="V32" s="60"/>
      <c r="W32" s="93"/>
      <c r="X32" s="61"/>
      <c r="Y32" s="61"/>
      <c r="Z32" s="61"/>
      <c r="AA32" s="61"/>
      <c r="AB32" s="60"/>
      <c r="AC32" s="59"/>
      <c r="AD32" s="61"/>
      <c r="AE32" s="61"/>
      <c r="AF32" s="94"/>
      <c r="AG32" s="77"/>
      <c r="AH32" s="67"/>
      <c r="AI32" s="68"/>
      <c r="AJ32" s="69"/>
      <c r="AK32" s="69"/>
      <c r="AL32" s="69"/>
      <c r="AM32" s="69"/>
      <c r="AN32" s="53"/>
      <c r="AO32" s="68"/>
      <c r="AP32" s="69"/>
      <c r="AQ32" s="69"/>
      <c r="AR32" s="69"/>
      <c r="AS32" s="69"/>
      <c r="AT32" s="53"/>
      <c r="AU32" s="70"/>
      <c r="AV32" s="71"/>
      <c r="AW32" s="69"/>
      <c r="AX32" s="69"/>
      <c r="AY32" s="68"/>
      <c r="AZ32" s="53"/>
      <c r="BA32" s="68"/>
      <c r="BB32" s="69"/>
      <c r="BC32" s="69"/>
      <c r="BD32" s="71"/>
      <c r="BE32" s="69"/>
      <c r="BF32" s="53"/>
    </row>
    <row r="33" spans="1:58" s="6" customFormat="1" ht="15">
      <c r="A33" s="235" t="s">
        <v>78</v>
      </c>
      <c r="B33" s="250" t="s">
        <v>79</v>
      </c>
      <c r="C33" s="198">
        <v>13</v>
      </c>
      <c r="D33" s="200">
        <v>2</v>
      </c>
      <c r="E33" s="72"/>
      <c r="F33" s="45" t="s">
        <v>37</v>
      </c>
      <c r="G33" s="201"/>
      <c r="H33" s="240"/>
      <c r="I33" s="240" t="s">
        <v>80</v>
      </c>
      <c r="J33" s="207" t="s">
        <v>77</v>
      </c>
      <c r="K33" s="258" t="s">
        <v>81</v>
      </c>
      <c r="L33" s="258"/>
      <c r="M33" s="258"/>
      <c r="N33" s="258"/>
      <c r="O33" s="258"/>
      <c r="P33" s="268"/>
      <c r="Q33" s="284" t="s">
        <v>52</v>
      </c>
      <c r="R33" s="285"/>
      <c r="S33" s="285"/>
      <c r="T33" s="285"/>
      <c r="U33" s="286"/>
      <c r="V33" s="60"/>
      <c r="W33" s="93"/>
      <c r="X33" s="61"/>
      <c r="Y33" s="61"/>
      <c r="Z33" s="61"/>
      <c r="AA33" s="61"/>
      <c r="AB33" s="60"/>
      <c r="AC33" s="59"/>
      <c r="AD33" s="61"/>
      <c r="AE33" s="262" t="s">
        <v>42</v>
      </c>
      <c r="AF33" s="263"/>
      <c r="AG33" s="77"/>
      <c r="AH33" s="67"/>
      <c r="AI33" s="68"/>
      <c r="AJ33" s="69"/>
      <c r="AK33" s="69"/>
      <c r="AL33" s="69"/>
      <c r="AM33" s="69"/>
      <c r="AN33" s="53"/>
      <c r="AO33" s="68"/>
      <c r="AP33" s="69"/>
      <c r="AQ33" s="69"/>
      <c r="AR33" s="69"/>
      <c r="AS33" s="69"/>
      <c r="AT33" s="53"/>
      <c r="AU33" s="70"/>
      <c r="AV33" s="71"/>
      <c r="AW33" s="69"/>
      <c r="AX33" s="69"/>
      <c r="AY33" s="68"/>
      <c r="AZ33" s="53"/>
      <c r="BA33" s="68"/>
      <c r="BB33" s="69"/>
      <c r="BC33" s="69"/>
      <c r="BD33" s="71"/>
      <c r="BE33" s="69"/>
      <c r="BF33" s="53"/>
    </row>
    <row r="34" spans="1:58" s="6" customFormat="1" ht="30">
      <c r="A34" s="272"/>
      <c r="B34" s="238"/>
      <c r="C34" s="199"/>
      <c r="D34" s="200"/>
      <c r="E34" s="55">
        <v>8</v>
      </c>
      <c r="F34" s="45" t="s">
        <v>43</v>
      </c>
      <c r="G34" s="202"/>
      <c r="H34" s="241"/>
      <c r="I34" s="231"/>
      <c r="J34" s="208"/>
      <c r="K34" s="258" t="s">
        <v>81</v>
      </c>
      <c r="L34" s="258"/>
      <c r="M34" s="258"/>
      <c r="N34" s="258"/>
      <c r="O34" s="258"/>
      <c r="P34" s="268"/>
      <c r="Q34" s="284" t="s">
        <v>52</v>
      </c>
      <c r="R34" s="285"/>
      <c r="S34" s="285"/>
      <c r="T34" s="285"/>
      <c r="U34" s="286"/>
      <c r="V34" s="90"/>
      <c r="W34" s="91"/>
      <c r="X34" s="89"/>
      <c r="Y34" s="89"/>
      <c r="Z34" s="89"/>
      <c r="AA34" s="89"/>
      <c r="AB34" s="90"/>
      <c r="AC34" s="101"/>
      <c r="AD34" s="89"/>
      <c r="AE34" s="262" t="s">
        <v>42</v>
      </c>
      <c r="AF34" s="263"/>
      <c r="AG34" s="106"/>
      <c r="AH34" s="67"/>
      <c r="AI34" s="68"/>
      <c r="AJ34" s="69"/>
      <c r="AK34" s="69"/>
      <c r="AL34" s="69"/>
      <c r="AM34" s="69"/>
      <c r="AN34" s="53"/>
      <c r="AO34" s="68"/>
      <c r="AP34" s="69"/>
      <c r="AQ34" s="69"/>
      <c r="AR34" s="69"/>
      <c r="AS34" s="69"/>
      <c r="AT34" s="53"/>
      <c r="AU34" s="70"/>
      <c r="AV34" s="71"/>
      <c r="AW34" s="69"/>
      <c r="AX34" s="69"/>
      <c r="AY34" s="68"/>
      <c r="AZ34" s="53"/>
      <c r="BA34" s="68"/>
      <c r="BB34" s="69"/>
      <c r="BC34" s="69"/>
      <c r="BD34" s="71"/>
      <c r="BE34" s="69"/>
      <c r="BF34" s="53"/>
    </row>
    <row r="35" spans="1:58" s="6" customFormat="1" ht="51.75" customHeight="1">
      <c r="A35" s="235" t="s">
        <v>82</v>
      </c>
      <c r="B35" s="250" t="s">
        <v>83</v>
      </c>
      <c r="C35" s="198">
        <v>20</v>
      </c>
      <c r="D35" s="200">
        <v>3</v>
      </c>
      <c r="E35" s="72"/>
      <c r="F35" s="45" t="s">
        <v>37</v>
      </c>
      <c r="G35" s="293"/>
      <c r="H35" s="295" t="s">
        <v>84</v>
      </c>
      <c r="I35" s="240" t="s">
        <v>85</v>
      </c>
      <c r="J35" s="207" t="s">
        <v>86</v>
      </c>
      <c r="K35" s="287" t="s">
        <v>87</v>
      </c>
      <c r="L35" s="287"/>
      <c r="M35" s="287"/>
      <c r="N35" s="287"/>
      <c r="O35" s="287"/>
      <c r="P35" s="288"/>
      <c r="Q35" s="289" t="s">
        <v>52</v>
      </c>
      <c r="R35" s="245"/>
      <c r="S35" s="245"/>
      <c r="T35" s="245"/>
      <c r="U35" s="245"/>
      <c r="V35" s="290"/>
      <c r="W35" s="93"/>
      <c r="X35" s="61"/>
      <c r="Y35" s="61"/>
      <c r="Z35" s="61"/>
      <c r="AA35" s="61"/>
      <c r="AB35" s="60"/>
      <c r="AC35" s="59"/>
      <c r="AD35" s="61"/>
      <c r="AE35" s="61"/>
      <c r="AF35" s="61"/>
      <c r="AG35" s="77"/>
      <c r="AH35" s="67"/>
      <c r="AI35" s="68"/>
      <c r="AJ35" s="69"/>
      <c r="AK35" s="242" t="s">
        <v>42</v>
      </c>
      <c r="AL35" s="291"/>
      <c r="AM35" s="69"/>
      <c r="AN35" s="53"/>
      <c r="AO35" s="68"/>
      <c r="AP35" s="69"/>
      <c r="AQ35" s="69"/>
      <c r="AR35" s="69"/>
      <c r="AS35" s="69"/>
      <c r="AT35" s="53"/>
      <c r="AU35" s="70"/>
      <c r="AV35" s="71"/>
      <c r="AW35" s="69"/>
      <c r="AX35" s="69"/>
      <c r="AY35" s="68"/>
      <c r="AZ35" s="53"/>
      <c r="BA35" s="68"/>
      <c r="BB35" s="69"/>
      <c r="BC35" s="69"/>
      <c r="BD35" s="71"/>
      <c r="BE35" s="69"/>
      <c r="BF35" s="53"/>
    </row>
    <row r="36" spans="1:58" s="6" customFormat="1" ht="24" customHeight="1">
      <c r="A36" s="272"/>
      <c r="B36" s="238"/>
      <c r="C36" s="199"/>
      <c r="D36" s="200"/>
      <c r="E36" s="55">
        <v>1</v>
      </c>
      <c r="F36" s="45" t="s">
        <v>43</v>
      </c>
      <c r="G36" s="294"/>
      <c r="H36" s="241"/>
      <c r="I36" s="231"/>
      <c r="J36" s="208"/>
      <c r="K36" s="138"/>
      <c r="L36" s="89"/>
      <c r="M36" s="292" t="s">
        <v>88</v>
      </c>
      <c r="N36" s="287"/>
      <c r="O36" s="287"/>
      <c r="P36" s="287"/>
      <c r="Q36" s="287"/>
      <c r="R36" s="288"/>
      <c r="S36" s="89"/>
      <c r="T36" s="89"/>
      <c r="U36" s="89"/>
      <c r="V36" s="90"/>
      <c r="W36" s="289" t="s">
        <v>52</v>
      </c>
      <c r="X36" s="245"/>
      <c r="Y36" s="245"/>
      <c r="Z36" s="245"/>
      <c r="AA36" s="245"/>
      <c r="AB36" s="290"/>
      <c r="AC36" s="59"/>
      <c r="AD36" s="61"/>
      <c r="AE36" s="61"/>
      <c r="AF36" s="61"/>
      <c r="AG36" s="77"/>
      <c r="AH36" s="67"/>
      <c r="AI36" s="68"/>
      <c r="AJ36" s="69"/>
      <c r="AK36" s="242" t="s">
        <v>42</v>
      </c>
      <c r="AL36" s="291"/>
      <c r="AM36" s="69"/>
      <c r="AN36" s="53"/>
      <c r="AO36" s="68"/>
      <c r="AP36" s="69"/>
      <c r="AQ36" s="69"/>
      <c r="AR36" s="69"/>
      <c r="AS36" s="69"/>
      <c r="AT36" s="53"/>
      <c r="AU36" s="70"/>
      <c r="AV36" s="71"/>
      <c r="AW36" s="69"/>
      <c r="AX36" s="69"/>
      <c r="AY36" s="68"/>
      <c r="AZ36" s="53"/>
      <c r="BA36" s="68"/>
      <c r="BB36" s="69"/>
      <c r="BC36" s="69"/>
      <c r="BD36" s="71"/>
      <c r="BE36" s="69"/>
      <c r="BF36" s="53"/>
    </row>
    <row r="37" spans="1:58" s="6" customFormat="1" ht="40.5" customHeight="1">
      <c r="A37" s="235" t="s">
        <v>89</v>
      </c>
      <c r="B37" s="237" t="s">
        <v>90</v>
      </c>
      <c r="C37" s="239"/>
      <c r="D37" s="200">
        <v>2</v>
      </c>
      <c r="E37" s="72"/>
      <c r="F37" s="45" t="s">
        <v>37</v>
      </c>
      <c r="G37" s="201"/>
      <c r="H37" s="240"/>
      <c r="I37" s="240" t="s">
        <v>67</v>
      </c>
      <c r="J37" s="207" t="s">
        <v>91</v>
      </c>
      <c r="K37" s="118"/>
      <c r="L37" s="119"/>
      <c r="M37" s="119"/>
      <c r="N37" s="119"/>
      <c r="O37" s="119"/>
      <c r="P37" s="120"/>
      <c r="Q37" s="296" t="s">
        <v>92</v>
      </c>
      <c r="R37" s="297"/>
      <c r="S37" s="297"/>
      <c r="T37" s="297"/>
      <c r="U37" s="297"/>
      <c r="V37" s="298"/>
      <c r="W37" s="299" t="s">
        <v>52</v>
      </c>
      <c r="X37" s="285"/>
      <c r="Y37" s="285"/>
      <c r="Z37" s="285"/>
      <c r="AA37" s="285"/>
      <c r="AB37" s="300"/>
      <c r="AC37" s="118"/>
      <c r="AD37" s="119"/>
      <c r="AE37" s="119"/>
      <c r="AF37" s="119"/>
      <c r="AG37" s="122"/>
      <c r="AH37" s="123"/>
      <c r="AI37" s="68"/>
      <c r="AJ37" s="69"/>
      <c r="AK37" s="266" t="s">
        <v>42</v>
      </c>
      <c r="AL37" s="278"/>
      <c r="AM37" s="69"/>
      <c r="AN37" s="53"/>
      <c r="AO37" s="68"/>
      <c r="AP37" s="69"/>
      <c r="AQ37" s="69"/>
      <c r="AR37" s="69"/>
      <c r="AS37" s="69"/>
      <c r="AT37" s="53"/>
      <c r="AU37" s="70"/>
      <c r="AV37" s="71"/>
      <c r="AW37" s="69"/>
      <c r="AX37" s="69"/>
      <c r="AY37" s="68"/>
      <c r="AZ37" s="53"/>
      <c r="BA37" s="68"/>
      <c r="BB37" s="69"/>
      <c r="BC37" s="69"/>
      <c r="BD37" s="71"/>
      <c r="BE37" s="69"/>
      <c r="BF37" s="53"/>
    </row>
    <row r="38" spans="1:58" s="6" customFormat="1" ht="45" customHeight="1">
      <c r="A38" s="272"/>
      <c r="B38" s="302"/>
      <c r="C38" s="255"/>
      <c r="D38" s="200"/>
      <c r="E38" s="55">
        <v>0</v>
      </c>
      <c r="F38" s="45" t="s">
        <v>43</v>
      </c>
      <c r="G38" s="202"/>
      <c r="H38" s="241"/>
      <c r="I38" s="231"/>
      <c r="J38" s="208"/>
      <c r="K38" s="118"/>
      <c r="L38" s="119"/>
      <c r="M38" s="119"/>
      <c r="N38" s="119"/>
      <c r="O38" s="296" t="s">
        <v>92</v>
      </c>
      <c r="P38" s="297"/>
      <c r="Q38" s="297"/>
      <c r="R38" s="297"/>
      <c r="S38" s="297"/>
      <c r="T38" s="298"/>
      <c r="U38" s="119"/>
      <c r="V38" s="120"/>
      <c r="W38" s="301" t="s">
        <v>93</v>
      </c>
      <c r="X38" s="285"/>
      <c r="Y38" s="285"/>
      <c r="Z38" s="285"/>
      <c r="AA38" s="285"/>
      <c r="AB38" s="300"/>
      <c r="AC38" s="118"/>
      <c r="AD38" s="119"/>
      <c r="AE38" s="119"/>
      <c r="AF38" s="119"/>
      <c r="AG38" s="122"/>
      <c r="AH38" s="123"/>
      <c r="AI38" s="68"/>
      <c r="AJ38" s="69"/>
      <c r="AK38" s="266" t="s">
        <v>42</v>
      </c>
      <c r="AL38" s="278"/>
      <c r="AM38" s="69"/>
      <c r="AN38" s="53"/>
      <c r="AO38" s="68"/>
      <c r="AP38" s="69"/>
      <c r="AQ38" s="69"/>
      <c r="AR38" s="69"/>
      <c r="AS38" s="69"/>
      <c r="AT38" s="53"/>
      <c r="AU38" s="70"/>
      <c r="AV38" s="71"/>
      <c r="AW38" s="69"/>
      <c r="AX38" s="69"/>
      <c r="AY38" s="68"/>
      <c r="AZ38" s="53"/>
      <c r="BA38" s="68"/>
      <c r="BB38" s="69"/>
      <c r="BC38" s="69"/>
      <c r="BD38" s="71"/>
      <c r="BE38" s="69"/>
      <c r="BF38" s="53"/>
    </row>
    <row r="39" spans="1:58" s="6" customFormat="1" ht="15" customHeight="1">
      <c r="A39" s="235" t="s">
        <v>94</v>
      </c>
      <c r="B39" s="250" t="s">
        <v>95</v>
      </c>
      <c r="C39" s="198">
        <v>4</v>
      </c>
      <c r="D39" s="200">
        <v>2</v>
      </c>
      <c r="E39" s="72"/>
      <c r="F39" s="45" t="s">
        <v>37</v>
      </c>
      <c r="G39" s="201"/>
      <c r="H39" s="203"/>
      <c r="I39" s="205" t="s">
        <v>46</v>
      </c>
      <c r="J39" s="207" t="s">
        <v>91</v>
      </c>
      <c r="K39" s="118"/>
      <c r="L39" s="119"/>
      <c r="M39" s="266" t="s">
        <v>42</v>
      </c>
      <c r="N39" s="267"/>
      <c r="O39" s="119"/>
      <c r="P39" s="120"/>
      <c r="Q39" s="121"/>
      <c r="R39" s="119"/>
      <c r="S39" s="119"/>
      <c r="T39" s="119"/>
      <c r="U39" s="119"/>
      <c r="V39" s="120"/>
      <c r="W39" s="121"/>
      <c r="X39" s="119"/>
      <c r="Y39" s="119"/>
      <c r="Z39" s="119"/>
      <c r="AA39" s="119"/>
      <c r="AB39" s="120"/>
      <c r="AC39" s="118"/>
      <c r="AD39" s="119"/>
      <c r="AE39" s="119"/>
      <c r="AF39" s="119"/>
      <c r="AG39" s="122"/>
      <c r="AH39" s="123"/>
      <c r="AI39" s="68"/>
      <c r="AJ39" s="69"/>
      <c r="AK39" s="69"/>
      <c r="AL39" s="69"/>
      <c r="AM39" s="69"/>
      <c r="AN39" s="53"/>
      <c r="AO39" s="68"/>
      <c r="AP39" s="69"/>
      <c r="AQ39" s="69"/>
      <c r="AR39" s="69"/>
      <c r="AS39" s="69"/>
      <c r="AT39" s="53"/>
      <c r="AU39" s="70"/>
      <c r="AV39" s="71"/>
      <c r="AW39" s="69"/>
      <c r="AX39" s="69"/>
      <c r="AY39" s="68"/>
      <c r="AZ39" s="53"/>
      <c r="BA39" s="68"/>
      <c r="BB39" s="69"/>
      <c r="BC39" s="69"/>
      <c r="BD39" s="71"/>
      <c r="BE39" s="69"/>
      <c r="BF39" s="53"/>
    </row>
    <row r="40" spans="1:58" s="6" customFormat="1" ht="30">
      <c r="A40" s="272"/>
      <c r="B40" s="238"/>
      <c r="C40" s="199"/>
      <c r="D40" s="200"/>
      <c r="E40" s="55"/>
      <c r="F40" s="45" t="s">
        <v>43</v>
      </c>
      <c r="G40" s="202"/>
      <c r="H40" s="204"/>
      <c r="I40" s="204"/>
      <c r="J40" s="208"/>
      <c r="K40" s="118"/>
      <c r="L40" s="119"/>
      <c r="M40" s="266" t="s">
        <v>42</v>
      </c>
      <c r="N40" s="267"/>
      <c r="O40" s="119"/>
      <c r="P40" s="120"/>
      <c r="Q40" s="121"/>
      <c r="R40" s="119"/>
      <c r="S40" s="119"/>
      <c r="T40" s="119"/>
      <c r="U40" s="119"/>
      <c r="V40" s="120"/>
      <c r="W40" s="121"/>
      <c r="X40" s="119"/>
      <c r="Y40" s="119"/>
      <c r="Z40" s="119"/>
      <c r="AA40" s="119"/>
      <c r="AB40" s="120"/>
      <c r="AC40" s="118"/>
      <c r="AD40" s="119"/>
      <c r="AE40" s="119"/>
      <c r="AF40" s="119"/>
      <c r="AG40" s="122"/>
      <c r="AH40" s="123"/>
      <c r="AI40" s="68"/>
      <c r="AJ40" s="69"/>
      <c r="AK40" s="69"/>
      <c r="AL40" s="69"/>
      <c r="AM40" s="69"/>
      <c r="AN40" s="53"/>
      <c r="AO40" s="68"/>
      <c r="AP40" s="69"/>
      <c r="AQ40" s="69"/>
      <c r="AR40" s="69"/>
      <c r="AS40" s="69"/>
      <c r="AT40" s="53"/>
      <c r="AU40" s="70"/>
      <c r="AV40" s="71"/>
      <c r="AW40" s="69"/>
      <c r="AX40" s="69"/>
      <c r="AY40" s="68"/>
      <c r="AZ40" s="53"/>
      <c r="BA40" s="68"/>
      <c r="BB40" s="69"/>
      <c r="BC40" s="69"/>
      <c r="BD40" s="71"/>
      <c r="BE40" s="69"/>
      <c r="BF40" s="53"/>
    </row>
    <row r="41" spans="1:58" s="6" customFormat="1" ht="15">
      <c r="A41" s="235" t="s">
        <v>96</v>
      </c>
      <c r="B41" s="237" t="s">
        <v>97</v>
      </c>
      <c r="C41" s="239"/>
      <c r="D41" s="200">
        <v>5</v>
      </c>
      <c r="E41" s="72"/>
      <c r="F41" s="45" t="s">
        <v>37</v>
      </c>
      <c r="G41" s="293"/>
      <c r="H41" s="240"/>
      <c r="I41" s="240" t="s">
        <v>67</v>
      </c>
      <c r="J41" s="207" t="s">
        <v>91</v>
      </c>
      <c r="K41" s="245" t="s">
        <v>52</v>
      </c>
      <c r="L41" s="245"/>
      <c r="M41" s="245"/>
      <c r="N41" s="245"/>
      <c r="O41" s="245"/>
      <c r="P41" s="290"/>
      <c r="Q41" s="93"/>
      <c r="R41" s="61"/>
      <c r="S41" s="61"/>
      <c r="T41" s="61"/>
      <c r="U41" s="61"/>
      <c r="V41" s="60"/>
      <c r="W41" s="93"/>
      <c r="X41" s="61"/>
      <c r="Y41" s="61"/>
      <c r="Z41" s="61"/>
      <c r="AA41" s="61"/>
      <c r="AB41" s="60"/>
      <c r="AC41" s="59"/>
      <c r="AD41" s="61"/>
      <c r="AE41" s="61"/>
      <c r="AF41" s="61"/>
      <c r="AG41" s="77"/>
      <c r="AH41" s="67"/>
      <c r="AI41" s="68"/>
      <c r="AJ41" s="69"/>
      <c r="AK41" s="242" t="s">
        <v>42</v>
      </c>
      <c r="AL41" s="291"/>
      <c r="AM41" s="69"/>
      <c r="AN41" s="53"/>
      <c r="AO41" s="68"/>
      <c r="AP41" s="69"/>
      <c r="AQ41" s="69"/>
      <c r="AR41" s="69"/>
      <c r="AS41" s="69"/>
      <c r="AT41" s="53"/>
      <c r="AU41" s="70"/>
      <c r="AV41" s="71"/>
      <c r="AW41" s="69"/>
      <c r="AX41" s="69"/>
      <c r="AY41" s="68"/>
      <c r="AZ41" s="53"/>
      <c r="BA41" s="68"/>
      <c r="BB41" s="69"/>
      <c r="BC41" s="69"/>
      <c r="BD41" s="71"/>
      <c r="BE41" s="69"/>
      <c r="BF41" s="53"/>
    </row>
    <row r="42" spans="1:58" s="6" customFormat="1" ht="30">
      <c r="A42" s="272"/>
      <c r="B42" s="302"/>
      <c r="C42" s="255"/>
      <c r="D42" s="200"/>
      <c r="E42" s="55">
        <v>0</v>
      </c>
      <c r="F42" s="45" t="s">
        <v>43</v>
      </c>
      <c r="G42" s="294"/>
      <c r="H42" s="241"/>
      <c r="I42" s="231"/>
      <c r="J42" s="208"/>
      <c r="K42" s="59"/>
      <c r="L42" s="61"/>
      <c r="M42" s="61"/>
      <c r="N42" s="61"/>
      <c r="O42" s="61"/>
      <c r="P42" s="60"/>
      <c r="Q42" s="10"/>
      <c r="R42" s="303" t="s">
        <v>52</v>
      </c>
      <c r="S42" s="245"/>
      <c r="T42" s="245"/>
      <c r="U42" s="245"/>
      <c r="V42" s="245"/>
      <c r="W42" s="290"/>
      <c r="X42" s="61"/>
      <c r="Y42" s="61"/>
      <c r="Z42" s="61"/>
      <c r="AA42" s="61"/>
      <c r="AB42" s="60"/>
      <c r="AC42" s="59"/>
      <c r="AD42" s="61"/>
      <c r="AE42" s="61"/>
      <c r="AF42" s="61"/>
      <c r="AG42" s="77"/>
      <c r="AH42" s="67"/>
      <c r="AI42" s="68"/>
      <c r="AJ42" s="69"/>
      <c r="AK42" s="242" t="s">
        <v>42</v>
      </c>
      <c r="AL42" s="291"/>
      <c r="AM42" s="69"/>
      <c r="AN42" s="53"/>
      <c r="AO42" s="68"/>
      <c r="AP42" s="69"/>
      <c r="AQ42" s="69"/>
      <c r="AR42" s="69"/>
      <c r="AS42" s="69"/>
      <c r="AT42" s="53"/>
      <c r="AU42" s="70"/>
      <c r="AV42" s="71"/>
      <c r="AW42" s="69"/>
      <c r="AX42" s="69"/>
      <c r="AY42" s="68"/>
      <c r="AZ42" s="53"/>
      <c r="BA42" s="68"/>
      <c r="BB42" s="69"/>
      <c r="BC42" s="69"/>
      <c r="BD42" s="71"/>
      <c r="BE42" s="69"/>
      <c r="BF42" s="53"/>
    </row>
    <row r="43" spans="1:58" s="6" customFormat="1" ht="15">
      <c r="A43" s="271" t="s">
        <v>98</v>
      </c>
      <c r="B43" s="237" t="s">
        <v>99</v>
      </c>
      <c r="C43" s="239">
        <v>14</v>
      </c>
      <c r="D43" s="200">
        <v>0</v>
      </c>
      <c r="E43" s="72"/>
      <c r="F43" s="45" t="s">
        <v>37</v>
      </c>
      <c r="G43" s="293"/>
      <c r="H43" s="240"/>
      <c r="I43" s="240" t="s">
        <v>100</v>
      </c>
      <c r="J43" s="304" t="s">
        <v>77</v>
      </c>
      <c r="K43" s="297" t="s">
        <v>40</v>
      </c>
      <c r="L43" s="258"/>
      <c r="M43" s="258"/>
      <c r="N43" s="258"/>
      <c r="O43" s="258"/>
      <c r="P43" s="268"/>
      <c r="Q43" s="93"/>
      <c r="R43" s="61"/>
      <c r="S43" s="61"/>
      <c r="T43" s="61"/>
      <c r="U43" s="61"/>
      <c r="V43" s="60"/>
      <c r="W43" s="299" t="s">
        <v>52</v>
      </c>
      <c r="X43" s="306"/>
      <c r="Y43" s="306"/>
      <c r="Z43" s="306"/>
      <c r="AA43" s="307"/>
      <c r="AB43" s="76"/>
      <c r="AC43" s="59"/>
      <c r="AD43" s="61"/>
      <c r="AE43" s="61"/>
      <c r="AF43" s="61"/>
      <c r="AG43" s="77"/>
      <c r="AH43" s="67"/>
      <c r="AI43" s="68"/>
      <c r="AJ43" s="69"/>
      <c r="AK43" s="266" t="s">
        <v>42</v>
      </c>
      <c r="AL43" s="308"/>
      <c r="AM43" s="69"/>
      <c r="AN43" s="53"/>
      <c r="AO43" s="68"/>
      <c r="AP43" s="69"/>
      <c r="AQ43" s="69"/>
      <c r="AR43" s="69"/>
      <c r="AS43" s="69"/>
      <c r="AT43" s="53"/>
      <c r="AU43" s="70"/>
      <c r="AV43" s="71"/>
      <c r="AW43" s="69"/>
      <c r="AX43" s="69"/>
      <c r="AY43" s="68"/>
      <c r="AZ43" s="53"/>
      <c r="BA43" s="68"/>
      <c r="BB43" s="69"/>
      <c r="BC43" s="69"/>
      <c r="BD43" s="71"/>
      <c r="BE43" s="69"/>
      <c r="BF43" s="53"/>
    </row>
    <row r="44" spans="1:58" s="6" customFormat="1" ht="30">
      <c r="A44" s="272"/>
      <c r="B44" s="302"/>
      <c r="C44" s="255"/>
      <c r="D44" s="200"/>
      <c r="E44" s="55">
        <v>0</v>
      </c>
      <c r="F44" s="45" t="s">
        <v>43</v>
      </c>
      <c r="G44" s="294"/>
      <c r="H44" s="241"/>
      <c r="I44" s="231"/>
      <c r="J44" s="305"/>
      <c r="K44" s="59"/>
      <c r="L44" s="61"/>
      <c r="M44" s="61"/>
      <c r="N44" s="309" t="s">
        <v>40</v>
      </c>
      <c r="O44" s="258"/>
      <c r="P44" s="258"/>
      <c r="Q44" s="258"/>
      <c r="R44" s="258"/>
      <c r="S44" s="268"/>
      <c r="T44" s="61"/>
      <c r="U44" s="61"/>
      <c r="V44" s="60"/>
      <c r="W44" s="93"/>
      <c r="X44" s="61"/>
      <c r="Y44" s="61"/>
      <c r="Z44" s="61"/>
      <c r="AA44" s="61"/>
      <c r="AB44" s="60"/>
      <c r="AC44" s="299" t="s">
        <v>52</v>
      </c>
      <c r="AD44" s="306"/>
      <c r="AE44" s="306"/>
      <c r="AF44" s="306"/>
      <c r="AG44" s="307"/>
      <c r="AH44" s="67"/>
      <c r="AI44" s="68"/>
      <c r="AJ44" s="69"/>
      <c r="AK44" s="69"/>
      <c r="AL44" s="69"/>
      <c r="AM44" s="69"/>
      <c r="AN44" s="53"/>
      <c r="AO44" s="68"/>
      <c r="AP44" s="69"/>
      <c r="AQ44" s="69"/>
      <c r="AR44" s="69"/>
      <c r="AS44" s="69"/>
      <c r="AT44" s="53"/>
      <c r="AU44" s="70"/>
      <c r="AV44" s="71"/>
      <c r="AW44" s="69"/>
      <c r="AX44" s="69"/>
      <c r="AY44" s="68"/>
      <c r="AZ44" s="53"/>
      <c r="BA44" s="68"/>
      <c r="BB44" s="69"/>
      <c r="BC44" s="69"/>
      <c r="BD44" s="71"/>
      <c r="BE44" s="69"/>
      <c r="BF44" s="53"/>
    </row>
    <row r="45" spans="1:58" s="6" customFormat="1" ht="15">
      <c r="A45" s="271" t="s">
        <v>101</v>
      </c>
      <c r="B45" s="237" t="s">
        <v>102</v>
      </c>
      <c r="C45" s="239"/>
      <c r="D45" s="200">
        <v>0</v>
      </c>
      <c r="E45" s="72"/>
      <c r="F45" s="45" t="s">
        <v>37</v>
      </c>
      <c r="G45" s="201"/>
      <c r="H45" s="240"/>
      <c r="I45" s="240" t="s">
        <v>73</v>
      </c>
      <c r="J45" s="304" t="s">
        <v>103</v>
      </c>
      <c r="K45" s="59"/>
      <c r="L45" s="61"/>
      <c r="M45" s="61"/>
      <c r="N45" s="61"/>
      <c r="O45" s="61"/>
      <c r="P45" s="60"/>
      <c r="Q45" s="93"/>
      <c r="R45" s="61"/>
      <c r="S45" s="61"/>
      <c r="T45" s="61"/>
      <c r="U45" s="61"/>
      <c r="V45" s="60"/>
      <c r="W45" s="310" t="s">
        <v>40</v>
      </c>
      <c r="X45" s="287"/>
      <c r="Y45" s="287"/>
      <c r="Z45" s="287"/>
      <c r="AA45" s="287"/>
      <c r="AB45" s="288"/>
      <c r="AC45" s="73"/>
      <c r="AD45" s="74"/>
      <c r="AE45" s="74"/>
      <c r="AF45" s="74"/>
      <c r="AG45" s="96"/>
      <c r="AH45" s="88"/>
      <c r="AI45" s="68"/>
      <c r="AJ45" s="69"/>
      <c r="AK45" s="69"/>
      <c r="AL45" s="69"/>
      <c r="AM45" s="69"/>
      <c r="AN45" s="53"/>
      <c r="AO45" s="68"/>
      <c r="AP45" s="69"/>
      <c r="AQ45" s="69"/>
      <c r="AR45" s="69"/>
      <c r="AS45" s="69"/>
      <c r="AT45" s="53"/>
      <c r="AU45" s="303" t="s">
        <v>52</v>
      </c>
      <c r="AV45" s="245"/>
      <c r="AW45" s="245"/>
      <c r="AX45" s="245"/>
      <c r="AY45" s="245"/>
      <c r="AZ45" s="290"/>
      <c r="BA45" s="68"/>
      <c r="BB45" s="69"/>
      <c r="BC45" s="311" t="s">
        <v>42</v>
      </c>
      <c r="BD45" s="291"/>
      <c r="BE45" s="69"/>
      <c r="BF45" s="53"/>
    </row>
    <row r="46" spans="1:58" s="6" customFormat="1" ht="30">
      <c r="A46" s="272"/>
      <c r="B46" s="302"/>
      <c r="C46" s="255"/>
      <c r="D46" s="200"/>
      <c r="E46" s="55">
        <v>0</v>
      </c>
      <c r="F46" s="45" t="s">
        <v>43</v>
      </c>
      <c r="G46" s="202"/>
      <c r="H46" s="241"/>
      <c r="I46" s="231"/>
      <c r="J46" s="305"/>
      <c r="K46" s="102"/>
      <c r="L46" s="96"/>
      <c r="M46" s="96"/>
      <c r="N46" s="96"/>
      <c r="O46" s="310" t="s">
        <v>40</v>
      </c>
      <c r="P46" s="287"/>
      <c r="Q46" s="287"/>
      <c r="R46" s="287"/>
      <c r="S46" s="287"/>
      <c r="T46" s="288"/>
      <c r="U46" s="96"/>
      <c r="V46" s="104"/>
      <c r="W46" s="139"/>
      <c r="X46" s="96"/>
      <c r="Y46" s="96"/>
      <c r="Z46" s="96"/>
      <c r="AA46" s="96"/>
      <c r="AB46" s="104"/>
      <c r="AC46" s="102"/>
      <c r="AD46" s="96"/>
      <c r="AE46" s="96"/>
      <c r="AF46" s="96"/>
      <c r="AG46" s="96"/>
      <c r="AH46" s="88"/>
      <c r="AI46" s="68"/>
      <c r="AJ46" s="69"/>
      <c r="AK46" s="69"/>
      <c r="AL46" s="69"/>
      <c r="AM46" s="69"/>
      <c r="AN46" s="53"/>
      <c r="AO46" s="68"/>
      <c r="AP46" s="69"/>
      <c r="AQ46" s="69"/>
      <c r="AR46" s="69"/>
      <c r="AS46" s="69"/>
      <c r="AT46" s="53"/>
      <c r="AU46" s="70"/>
      <c r="AV46" s="71"/>
      <c r="AW46" s="69"/>
      <c r="AX46" s="69"/>
      <c r="AY46" s="68"/>
      <c r="AZ46" s="53"/>
      <c r="BA46" s="68"/>
      <c r="BB46" s="69"/>
      <c r="BC46" s="69"/>
      <c r="BD46" s="71"/>
      <c r="BE46" s="69"/>
      <c r="BF46" s="53"/>
    </row>
    <row r="47" spans="1:58" s="6" customFormat="1" ht="15">
      <c r="A47" s="312" t="s">
        <v>104</v>
      </c>
      <c r="B47" s="314"/>
      <c r="C47" s="239"/>
      <c r="D47" s="200">
        <v>1</v>
      </c>
      <c r="E47" s="72"/>
      <c r="F47" s="45" t="s">
        <v>37</v>
      </c>
      <c r="G47" s="293"/>
      <c r="H47" s="240"/>
      <c r="I47" s="240" t="s">
        <v>56</v>
      </c>
      <c r="J47" s="304" t="s">
        <v>105</v>
      </c>
      <c r="K47" s="258" t="s">
        <v>106</v>
      </c>
      <c r="L47" s="258"/>
      <c r="M47" s="258"/>
      <c r="N47" s="258"/>
      <c r="O47" s="258"/>
      <c r="P47" s="268"/>
      <c r="Q47" s="299" t="s">
        <v>52</v>
      </c>
      <c r="R47" s="285"/>
      <c r="S47" s="285"/>
      <c r="T47" s="285"/>
      <c r="U47" s="285"/>
      <c r="V47" s="300"/>
      <c r="W47" s="93"/>
      <c r="X47" s="61"/>
      <c r="Y47" s="61"/>
      <c r="Z47" s="61"/>
      <c r="AA47" s="61"/>
      <c r="AB47" s="60"/>
      <c r="AC47" s="59"/>
      <c r="AD47" s="61"/>
      <c r="AE47" s="266" t="s">
        <v>42</v>
      </c>
      <c r="AF47" s="267"/>
      <c r="AG47" s="77"/>
      <c r="AH47" s="67"/>
      <c r="AI47" s="68"/>
      <c r="AJ47" s="69"/>
      <c r="AK47" s="69"/>
      <c r="AL47" s="69"/>
      <c r="AM47" s="69"/>
      <c r="AN47" s="53"/>
      <c r="AO47" s="68"/>
      <c r="AP47" s="69"/>
      <c r="AQ47" s="69"/>
      <c r="AR47" s="69"/>
      <c r="AS47" s="69"/>
      <c r="AT47" s="53"/>
      <c r="AU47" s="70"/>
      <c r="AV47" s="71"/>
      <c r="AW47" s="69"/>
      <c r="AX47" s="69"/>
      <c r="AY47" s="68"/>
      <c r="AZ47" s="53"/>
      <c r="BA47" s="68"/>
      <c r="BB47" s="69"/>
      <c r="BC47" s="69"/>
      <c r="BD47" s="71"/>
      <c r="BE47" s="69"/>
      <c r="BF47" s="53"/>
    </row>
    <row r="48" spans="1:58" s="6" customFormat="1" ht="30">
      <c r="A48" s="313"/>
      <c r="B48" s="197"/>
      <c r="C48" s="199"/>
      <c r="D48" s="200"/>
      <c r="E48" s="55">
        <v>1</v>
      </c>
      <c r="F48" s="45" t="s">
        <v>43</v>
      </c>
      <c r="G48" s="294"/>
      <c r="H48" s="241"/>
      <c r="I48" s="231"/>
      <c r="J48" s="305"/>
      <c r="K48" s="59"/>
      <c r="L48" s="61"/>
      <c r="M48" s="61"/>
      <c r="N48" s="61"/>
      <c r="O48" s="309" t="s">
        <v>107</v>
      </c>
      <c r="P48" s="258"/>
      <c r="Q48" s="258"/>
      <c r="R48" s="258"/>
      <c r="S48" s="258"/>
      <c r="T48" s="268"/>
      <c r="U48" s="61"/>
      <c r="V48" s="60"/>
      <c r="W48" s="93"/>
      <c r="X48" s="61"/>
      <c r="Y48" s="61"/>
      <c r="Z48" s="61"/>
      <c r="AA48" s="61"/>
      <c r="AB48" s="60"/>
      <c r="AC48" s="299" t="s">
        <v>52</v>
      </c>
      <c r="AD48" s="285"/>
      <c r="AE48" s="285"/>
      <c r="AF48" s="285"/>
      <c r="AG48" s="285"/>
      <c r="AH48" s="300"/>
      <c r="AI48" s="68"/>
      <c r="AJ48" s="69"/>
      <c r="AK48" s="266" t="s">
        <v>42</v>
      </c>
      <c r="AL48" s="267"/>
      <c r="AM48" s="69"/>
      <c r="AN48" s="53"/>
      <c r="AO48" s="68"/>
      <c r="AP48" s="69"/>
      <c r="AQ48" s="69"/>
      <c r="AR48" s="69"/>
      <c r="AS48" s="69"/>
      <c r="AT48" s="53"/>
      <c r="AU48" s="70"/>
      <c r="AV48" s="71"/>
      <c r="AW48" s="69"/>
      <c r="AX48" s="69"/>
      <c r="AY48" s="68"/>
      <c r="AZ48" s="53"/>
      <c r="BA48" s="68"/>
      <c r="BB48" s="69"/>
      <c r="BC48" s="69"/>
      <c r="BD48" s="71"/>
      <c r="BE48" s="69"/>
      <c r="BF48" s="53"/>
    </row>
    <row r="49" spans="1:58" s="43" customFormat="1" ht="15">
      <c r="A49" s="27" t="s">
        <v>108</v>
      </c>
      <c r="B49" s="124"/>
      <c r="C49" s="125"/>
      <c r="D49" s="126"/>
      <c r="E49" s="125"/>
      <c r="F49" s="124"/>
      <c r="G49" s="127"/>
      <c r="H49" s="127"/>
      <c r="I49" s="127"/>
      <c r="J49" s="128"/>
      <c r="K49" s="124"/>
      <c r="L49" s="129"/>
      <c r="M49" s="129"/>
      <c r="N49" s="129"/>
      <c r="O49" s="129"/>
      <c r="P49" s="130"/>
      <c r="Q49" s="131"/>
      <c r="R49" s="129"/>
      <c r="S49" s="129"/>
      <c r="T49" s="129"/>
      <c r="U49" s="129"/>
      <c r="V49" s="130"/>
      <c r="W49" s="131"/>
      <c r="X49" s="129"/>
      <c r="Y49" s="129"/>
      <c r="Z49" s="129"/>
      <c r="AA49" s="129"/>
      <c r="AB49" s="130"/>
      <c r="AC49" s="129"/>
      <c r="AD49" s="129"/>
      <c r="AE49" s="129"/>
      <c r="AF49" s="129"/>
      <c r="AG49" s="129"/>
      <c r="AH49" s="132"/>
      <c r="AI49" s="133"/>
      <c r="AJ49" s="134"/>
      <c r="AK49" s="134"/>
      <c r="AL49" s="134"/>
      <c r="AM49" s="134"/>
      <c r="AN49" s="135"/>
      <c r="AO49" s="133"/>
      <c r="AP49" s="134"/>
      <c r="AQ49" s="134"/>
      <c r="AR49" s="134"/>
      <c r="AS49" s="134"/>
      <c r="AT49" s="132"/>
      <c r="AU49" s="136"/>
      <c r="AV49" s="137"/>
      <c r="AW49" s="134"/>
      <c r="AX49" s="134"/>
      <c r="AY49" s="133"/>
      <c r="AZ49" s="135"/>
      <c r="BA49" s="133"/>
      <c r="BB49" s="134"/>
      <c r="BC49" s="134"/>
      <c r="BD49" s="137"/>
      <c r="BE49" s="134"/>
      <c r="BF49" s="135"/>
    </row>
    <row r="50" spans="1:58" s="6" customFormat="1" ht="15">
      <c r="A50" s="235" t="s">
        <v>109</v>
      </c>
      <c r="B50" s="237" t="s">
        <v>110</v>
      </c>
      <c r="C50" s="239"/>
      <c r="D50" s="200">
        <v>2</v>
      </c>
      <c r="E50" s="72"/>
      <c r="F50" s="45" t="s">
        <v>37</v>
      </c>
      <c r="G50" s="293"/>
      <c r="H50" s="240" t="s">
        <v>111</v>
      </c>
      <c r="I50" s="240" t="s">
        <v>73</v>
      </c>
      <c r="J50" s="207" t="s">
        <v>112</v>
      </c>
      <c r="K50" s="59"/>
      <c r="L50" s="61"/>
      <c r="M50" s="10"/>
      <c r="N50" s="10"/>
      <c r="O50" s="61"/>
      <c r="P50" s="60"/>
      <c r="Q50" s="140"/>
      <c r="R50" s="61"/>
      <c r="S50" s="266" t="s">
        <v>42</v>
      </c>
      <c r="T50" s="267"/>
      <c r="U50" s="315" t="s">
        <v>48</v>
      </c>
      <c r="V50" s="316"/>
      <c r="W50" s="105"/>
      <c r="X50" s="74"/>
      <c r="Y50" s="74"/>
      <c r="Z50" s="74"/>
      <c r="AA50" s="74"/>
      <c r="AB50" s="104"/>
      <c r="AC50" s="73"/>
      <c r="AD50" s="74"/>
      <c r="AE50" s="74"/>
      <c r="AF50" s="74"/>
      <c r="AG50" s="96"/>
      <c r="AH50" s="88"/>
      <c r="AI50" s="68"/>
      <c r="AJ50" s="69"/>
      <c r="AK50" s="69"/>
      <c r="AL50" s="69"/>
      <c r="AM50" s="69"/>
      <c r="AN50" s="53"/>
      <c r="AO50" s="68"/>
      <c r="AP50" s="69"/>
      <c r="AQ50" s="69"/>
      <c r="AR50" s="69"/>
      <c r="AS50" s="69"/>
      <c r="AT50" s="53"/>
      <c r="AU50" s="70"/>
      <c r="AV50" s="71"/>
      <c r="AW50" s="69"/>
      <c r="AX50" s="69"/>
      <c r="AY50" s="68"/>
      <c r="AZ50" s="141"/>
      <c r="BA50" s="68"/>
      <c r="BB50" s="69"/>
      <c r="BC50" s="69"/>
      <c r="BD50" s="71"/>
      <c r="BE50" s="69"/>
      <c r="BF50" s="53"/>
    </row>
    <row r="51" spans="1:58" s="6" customFormat="1" ht="30">
      <c r="A51" s="272"/>
      <c r="B51" s="302"/>
      <c r="C51" s="255"/>
      <c r="D51" s="200"/>
      <c r="E51" s="55">
        <v>1</v>
      </c>
      <c r="F51" s="45" t="s">
        <v>43</v>
      </c>
      <c r="G51" s="294"/>
      <c r="H51" s="241"/>
      <c r="I51" s="231"/>
      <c r="J51" s="208"/>
      <c r="K51" s="59"/>
      <c r="L51" s="61"/>
      <c r="M51" s="61"/>
      <c r="N51" s="61"/>
      <c r="O51" s="61"/>
      <c r="P51" s="60"/>
      <c r="Q51" s="142" t="s">
        <v>113</v>
      </c>
      <c r="R51" s="61"/>
      <c r="S51" s="266" t="s">
        <v>42</v>
      </c>
      <c r="T51" s="267"/>
      <c r="U51" s="315" t="s">
        <v>48</v>
      </c>
      <c r="V51" s="316"/>
      <c r="W51" s="105"/>
      <c r="X51" s="74"/>
      <c r="Y51" s="74"/>
      <c r="Z51" s="74"/>
      <c r="AA51" s="74"/>
      <c r="AB51" s="104"/>
      <c r="AC51" s="73"/>
      <c r="AD51" s="74"/>
      <c r="AE51" s="74"/>
      <c r="AF51" s="74"/>
      <c r="AG51" s="96"/>
      <c r="AH51" s="88"/>
      <c r="AI51" s="68"/>
      <c r="AJ51" s="69"/>
      <c r="AK51" s="69"/>
      <c r="AL51" s="69"/>
      <c r="AM51" s="69"/>
      <c r="AN51" s="53"/>
      <c r="AO51" s="68"/>
      <c r="AP51" s="69"/>
      <c r="AQ51" s="69"/>
      <c r="AR51" s="69"/>
      <c r="AS51" s="69"/>
      <c r="AT51" s="53"/>
      <c r="AU51" s="70"/>
      <c r="AV51" s="71"/>
      <c r="AW51" s="69"/>
      <c r="AX51" s="69"/>
      <c r="AY51" s="68"/>
      <c r="AZ51" s="141"/>
      <c r="BA51" s="68"/>
      <c r="BB51" s="69"/>
      <c r="BC51" s="69"/>
      <c r="BD51" s="71"/>
      <c r="BE51" s="69"/>
      <c r="BF51" s="53"/>
    </row>
    <row r="52" spans="1:58" s="6" customFormat="1" ht="15" customHeight="1">
      <c r="A52" s="235" t="s">
        <v>114</v>
      </c>
      <c r="B52" s="250" t="s">
        <v>115</v>
      </c>
      <c r="C52" s="198"/>
      <c r="D52" s="200">
        <v>1</v>
      </c>
      <c r="E52" s="72"/>
      <c r="F52" s="45" t="s">
        <v>37</v>
      </c>
      <c r="G52" s="201"/>
      <c r="H52" s="240"/>
      <c r="I52" s="240" t="s">
        <v>67</v>
      </c>
      <c r="J52" s="207" t="s">
        <v>116</v>
      </c>
      <c r="K52" s="118"/>
      <c r="L52" s="119"/>
      <c r="M52" s="119"/>
      <c r="N52" s="119"/>
      <c r="O52" s="119"/>
      <c r="P52" s="60"/>
      <c r="Q52" s="93"/>
      <c r="R52" s="119"/>
      <c r="S52" s="119"/>
      <c r="T52" s="119"/>
      <c r="U52" s="119"/>
      <c r="V52" s="120"/>
      <c r="W52" s="121"/>
      <c r="X52" s="119"/>
      <c r="Y52" s="242" t="s">
        <v>42</v>
      </c>
      <c r="Z52" s="283"/>
      <c r="AA52" s="119"/>
      <c r="AB52" s="120"/>
      <c r="AC52" s="315" t="s">
        <v>48</v>
      </c>
      <c r="AD52" s="317"/>
      <c r="AE52" s="119"/>
      <c r="AF52" s="118"/>
      <c r="AG52" s="122"/>
      <c r="AH52" s="123"/>
      <c r="AI52" s="68"/>
      <c r="AJ52" s="69"/>
      <c r="AK52" s="69"/>
      <c r="AL52" s="69"/>
      <c r="AM52" s="69"/>
      <c r="AN52" s="53"/>
      <c r="AO52" s="68"/>
      <c r="AP52" s="69"/>
      <c r="AQ52" s="69"/>
      <c r="AR52" s="69"/>
      <c r="AS52" s="69"/>
      <c r="AT52" s="53"/>
      <c r="AU52" s="70"/>
      <c r="AV52" s="71"/>
      <c r="AW52" s="69"/>
      <c r="AX52" s="69"/>
      <c r="AY52" s="68"/>
      <c r="AZ52" s="141"/>
      <c r="BA52" s="68"/>
      <c r="BB52" s="69"/>
      <c r="BC52" s="69"/>
      <c r="BD52" s="71"/>
      <c r="BE52" s="69"/>
      <c r="BF52" s="53"/>
    </row>
    <row r="53" spans="1:58" s="6" customFormat="1" ht="30">
      <c r="A53" s="272"/>
      <c r="B53" s="238"/>
      <c r="C53" s="199"/>
      <c r="D53" s="200"/>
      <c r="E53" s="55">
        <v>0</v>
      </c>
      <c r="F53" s="45" t="s">
        <v>43</v>
      </c>
      <c r="G53" s="202"/>
      <c r="H53" s="241"/>
      <c r="I53" s="231"/>
      <c r="J53" s="208"/>
      <c r="K53" s="118"/>
      <c r="L53" s="119"/>
      <c r="M53" s="119"/>
      <c r="N53" s="119"/>
      <c r="O53" s="119"/>
      <c r="P53" s="60"/>
      <c r="Q53" s="93"/>
      <c r="R53" s="119"/>
      <c r="S53" s="119"/>
      <c r="T53" s="119"/>
      <c r="U53" s="118"/>
      <c r="V53" s="120"/>
      <c r="W53" s="121"/>
      <c r="X53" s="119"/>
      <c r="Y53" s="242" t="s">
        <v>42</v>
      </c>
      <c r="Z53" s="283"/>
      <c r="AA53" s="119"/>
      <c r="AB53" s="120"/>
      <c r="AC53" s="315" t="s">
        <v>48</v>
      </c>
      <c r="AD53" s="317"/>
      <c r="AE53" s="119"/>
      <c r="AF53" s="118"/>
      <c r="AG53" s="122"/>
      <c r="AH53" s="123"/>
      <c r="AI53" s="68"/>
      <c r="AJ53" s="69"/>
      <c r="AK53" s="69"/>
      <c r="AL53" s="69"/>
      <c r="AM53" s="69"/>
      <c r="AN53" s="53"/>
      <c r="AO53" s="68"/>
      <c r="AP53" s="69"/>
      <c r="AQ53" s="69"/>
      <c r="AR53" s="69"/>
      <c r="AS53" s="69"/>
      <c r="AT53" s="53"/>
      <c r="AU53" s="70"/>
      <c r="AV53" s="71"/>
      <c r="AW53" s="69"/>
      <c r="AX53" s="69"/>
      <c r="AY53" s="68"/>
      <c r="AZ53" s="141"/>
      <c r="BA53" s="68"/>
      <c r="BB53" s="69"/>
      <c r="BC53" s="69"/>
      <c r="BD53" s="71"/>
      <c r="BE53" s="69"/>
      <c r="BF53" s="53"/>
    </row>
    <row r="54" spans="1:58" s="6" customFormat="1" ht="15">
      <c r="A54" s="235" t="s">
        <v>117</v>
      </c>
      <c r="B54" s="250" t="s">
        <v>118</v>
      </c>
      <c r="C54" s="198">
        <v>2</v>
      </c>
      <c r="D54" s="200">
        <v>0</v>
      </c>
      <c r="E54" s="72"/>
      <c r="F54" s="45" t="s">
        <v>37</v>
      </c>
      <c r="G54" s="201"/>
      <c r="H54" s="240"/>
      <c r="I54" s="240" t="s">
        <v>85</v>
      </c>
      <c r="J54" s="207" t="s">
        <v>119</v>
      </c>
      <c r="K54" s="59"/>
      <c r="L54" s="61"/>
      <c r="M54" s="61"/>
      <c r="N54" s="61"/>
      <c r="O54" s="61"/>
      <c r="P54" s="60"/>
      <c r="Q54" s="93"/>
      <c r="R54" s="61"/>
      <c r="S54" s="61"/>
      <c r="T54" s="318" t="s">
        <v>41</v>
      </c>
      <c r="U54" s="274"/>
      <c r="V54" s="60"/>
      <c r="W54" s="93"/>
      <c r="X54" s="61"/>
      <c r="Y54" s="61"/>
      <c r="Z54" s="61"/>
      <c r="AA54" s="61"/>
      <c r="AB54" s="60"/>
      <c r="AC54" s="59"/>
      <c r="AD54" s="61"/>
      <c r="AE54" s="242" t="s">
        <v>42</v>
      </c>
      <c r="AF54" s="283"/>
      <c r="AG54" s="143"/>
      <c r="AH54" s="67"/>
      <c r="AI54" s="315" t="s">
        <v>48</v>
      </c>
      <c r="AJ54" s="317"/>
      <c r="AK54" s="69"/>
      <c r="AL54" s="69"/>
      <c r="AM54" s="69"/>
      <c r="AN54" s="53"/>
      <c r="AO54" s="68"/>
      <c r="AP54" s="69"/>
      <c r="AQ54" s="69"/>
      <c r="AR54" s="69"/>
      <c r="AS54" s="69"/>
      <c r="AT54" s="53"/>
      <c r="AU54" s="70"/>
      <c r="AV54" s="71"/>
      <c r="AW54" s="69"/>
      <c r="AX54" s="69"/>
      <c r="AY54" s="68"/>
      <c r="AZ54" s="141"/>
      <c r="BA54" s="68"/>
      <c r="BB54" s="69"/>
      <c r="BC54" s="69"/>
      <c r="BD54" s="71"/>
      <c r="BE54" s="69"/>
      <c r="BF54" s="53"/>
    </row>
    <row r="55" spans="1:58" s="6" customFormat="1" ht="30">
      <c r="A55" s="272"/>
      <c r="B55" s="238"/>
      <c r="C55" s="199"/>
      <c r="D55" s="200"/>
      <c r="E55" s="55">
        <v>1</v>
      </c>
      <c r="F55" s="45" t="s">
        <v>43</v>
      </c>
      <c r="G55" s="202"/>
      <c r="H55" s="241"/>
      <c r="I55" s="231"/>
      <c r="J55" s="208"/>
      <c r="K55" s="59"/>
      <c r="L55" s="61"/>
      <c r="M55" s="61"/>
      <c r="N55" s="61"/>
      <c r="O55" s="61"/>
      <c r="P55" s="60"/>
      <c r="Q55" s="93"/>
      <c r="R55" s="61"/>
      <c r="S55" s="61"/>
      <c r="T55" s="318" t="s">
        <v>41</v>
      </c>
      <c r="U55" s="274"/>
      <c r="V55" s="60"/>
      <c r="W55" s="93"/>
      <c r="X55" s="61"/>
      <c r="Y55" s="61"/>
      <c r="Z55" s="61"/>
      <c r="AA55" s="61"/>
      <c r="AB55" s="60"/>
      <c r="AC55" s="59"/>
      <c r="AD55" s="61"/>
      <c r="AE55" s="242" t="s">
        <v>42</v>
      </c>
      <c r="AF55" s="283"/>
      <c r="AG55" s="61"/>
      <c r="AH55" s="67"/>
      <c r="AI55" s="315" t="s">
        <v>48</v>
      </c>
      <c r="AJ55" s="317"/>
      <c r="AK55" s="69"/>
      <c r="AL55" s="69"/>
      <c r="AM55" s="69"/>
      <c r="AN55" s="53"/>
      <c r="AO55" s="68"/>
      <c r="AP55" s="69"/>
      <c r="AQ55" s="69"/>
      <c r="AR55" s="69"/>
      <c r="AS55" s="69"/>
      <c r="AT55" s="53"/>
      <c r="AU55" s="70"/>
      <c r="AV55" s="71"/>
      <c r="AW55" s="69"/>
      <c r="AX55" s="69"/>
      <c r="AY55" s="68"/>
      <c r="AZ55" s="141"/>
      <c r="BA55" s="68"/>
      <c r="BB55" s="69"/>
      <c r="BC55" s="69"/>
      <c r="BD55" s="71"/>
      <c r="BE55" s="69"/>
      <c r="BF55" s="53"/>
    </row>
    <row r="56" spans="1:58" s="6" customFormat="1" ht="15">
      <c r="A56" s="235" t="s">
        <v>120</v>
      </c>
      <c r="B56" s="237" t="s">
        <v>121</v>
      </c>
      <c r="C56" s="239">
        <v>1</v>
      </c>
      <c r="D56" s="200">
        <v>1</v>
      </c>
      <c r="E56" s="72"/>
      <c r="F56" s="45" t="s">
        <v>37</v>
      </c>
      <c r="G56" s="201"/>
      <c r="H56" s="240"/>
      <c r="I56" s="240" t="s">
        <v>85</v>
      </c>
      <c r="J56" s="207" t="s">
        <v>122</v>
      </c>
      <c r="K56" s="59"/>
      <c r="L56" s="61"/>
      <c r="M56" s="61"/>
      <c r="N56" s="61"/>
      <c r="O56" s="61"/>
      <c r="P56" s="318" t="s">
        <v>41</v>
      </c>
      <c r="Q56" s="274"/>
      <c r="R56" s="119"/>
      <c r="S56" s="61"/>
      <c r="T56" s="61"/>
      <c r="U56" s="119"/>
      <c r="V56" s="120"/>
      <c r="W56" s="121"/>
      <c r="X56" s="119"/>
      <c r="Y56" s="242" t="s">
        <v>42</v>
      </c>
      <c r="Z56" s="283"/>
      <c r="AA56" s="119"/>
      <c r="AB56" s="120"/>
      <c r="AC56" s="315" t="s">
        <v>48</v>
      </c>
      <c r="AD56" s="317"/>
      <c r="AE56" s="61"/>
      <c r="AF56" s="61"/>
      <c r="AG56" s="96"/>
      <c r="AH56" s="88"/>
      <c r="AI56" s="68"/>
      <c r="AJ56" s="69"/>
      <c r="AK56" s="69"/>
      <c r="AL56" s="69"/>
      <c r="AM56" s="69"/>
      <c r="AN56" s="53"/>
      <c r="AO56" s="68"/>
      <c r="AP56" s="69"/>
      <c r="AQ56" s="69"/>
      <c r="AR56" s="69"/>
      <c r="AS56" s="69"/>
      <c r="AT56" s="53"/>
      <c r="AU56" s="70"/>
      <c r="AV56" s="71"/>
      <c r="AW56" s="69"/>
      <c r="AX56" s="69"/>
      <c r="AY56" s="68"/>
      <c r="AZ56" s="141"/>
      <c r="BA56" s="68"/>
      <c r="BB56" s="69"/>
      <c r="BC56" s="69"/>
      <c r="BD56" s="71"/>
      <c r="BE56" s="69"/>
      <c r="BF56" s="53"/>
    </row>
    <row r="57" spans="1:58" s="6" customFormat="1" ht="30">
      <c r="A57" s="236"/>
      <c r="B57" s="238"/>
      <c r="C57" s="199"/>
      <c r="D57" s="200"/>
      <c r="E57" s="55">
        <v>0</v>
      </c>
      <c r="F57" s="45" t="s">
        <v>43</v>
      </c>
      <c r="G57" s="202"/>
      <c r="H57" s="241"/>
      <c r="I57" s="231"/>
      <c r="J57" s="208"/>
      <c r="K57" s="65"/>
      <c r="L57" s="63"/>
      <c r="M57" s="63"/>
      <c r="N57" s="63"/>
      <c r="O57" s="63"/>
      <c r="P57" s="66"/>
      <c r="Q57" s="319" t="s">
        <v>41</v>
      </c>
      <c r="R57" s="274"/>
      <c r="S57" s="61"/>
      <c r="T57" s="61"/>
      <c r="U57" s="118"/>
      <c r="V57" s="120"/>
      <c r="W57" s="121"/>
      <c r="X57" s="119"/>
      <c r="Y57" s="242" t="s">
        <v>42</v>
      </c>
      <c r="Z57" s="283"/>
      <c r="AA57" s="119"/>
      <c r="AB57" s="120"/>
      <c r="AC57" s="315" t="s">
        <v>48</v>
      </c>
      <c r="AD57" s="317"/>
      <c r="AE57" s="74"/>
      <c r="AF57" s="58"/>
      <c r="AG57" s="58"/>
      <c r="AH57" s="88"/>
      <c r="AI57" s="68"/>
      <c r="AJ57" s="69"/>
      <c r="AK57" s="69"/>
      <c r="AL57" s="69"/>
      <c r="AM57" s="69"/>
      <c r="AN57" s="53"/>
      <c r="AO57" s="68"/>
      <c r="AP57" s="69"/>
      <c r="AQ57" s="69"/>
      <c r="AR57" s="69"/>
      <c r="AS57" s="69"/>
      <c r="AT57" s="53"/>
      <c r="AU57" s="70"/>
      <c r="AV57" s="71"/>
      <c r="AW57" s="69"/>
      <c r="AX57" s="69"/>
      <c r="AY57" s="68"/>
      <c r="AZ57" s="141"/>
      <c r="BA57" s="68"/>
      <c r="BB57" s="69"/>
      <c r="BC57" s="69"/>
      <c r="BD57" s="71"/>
      <c r="BE57" s="69"/>
      <c r="BF57" s="53"/>
    </row>
    <row r="58" spans="1:58" s="6" customFormat="1" ht="15">
      <c r="A58" s="235" t="s">
        <v>123</v>
      </c>
      <c r="B58" s="250" t="s">
        <v>124</v>
      </c>
      <c r="C58" s="198"/>
      <c r="D58" s="200">
        <v>0</v>
      </c>
      <c r="E58" s="72"/>
      <c r="F58" s="45" t="s">
        <v>37</v>
      </c>
      <c r="G58" s="201"/>
      <c r="H58" s="240"/>
      <c r="I58" s="240" t="s">
        <v>67</v>
      </c>
      <c r="J58" s="207" t="s">
        <v>122</v>
      </c>
      <c r="K58" s="65"/>
      <c r="L58" s="63"/>
      <c r="M58" s="63"/>
      <c r="N58" s="63"/>
      <c r="O58" s="63"/>
      <c r="P58" s="62"/>
      <c r="Q58" s="95"/>
      <c r="R58" s="63"/>
      <c r="S58" s="63"/>
      <c r="T58" s="63"/>
      <c r="U58" s="63"/>
      <c r="V58" s="62"/>
      <c r="W58" s="80"/>
      <c r="X58" s="81"/>
      <c r="Y58" s="242" t="s">
        <v>42</v>
      </c>
      <c r="Z58" s="283"/>
      <c r="AA58" s="119"/>
      <c r="AB58" s="120"/>
      <c r="AC58" s="57"/>
      <c r="AD58" s="58"/>
      <c r="AE58" s="320" t="s">
        <v>48</v>
      </c>
      <c r="AF58" s="320"/>
      <c r="AG58" s="144"/>
      <c r="AH58" s="88"/>
      <c r="AI58" s="68"/>
      <c r="AJ58" s="69"/>
      <c r="AK58" s="69"/>
      <c r="AL58" s="69"/>
      <c r="AM58" s="69"/>
      <c r="AN58" s="53"/>
      <c r="AO58" s="68"/>
      <c r="AP58" s="69"/>
      <c r="AQ58" s="69"/>
      <c r="AR58" s="69"/>
      <c r="AS58" s="69"/>
      <c r="AT58" s="53"/>
      <c r="AU58" s="70"/>
      <c r="AV58" s="71"/>
      <c r="AW58" s="69"/>
      <c r="AX58" s="69"/>
      <c r="AY58" s="68"/>
      <c r="AZ58" s="141"/>
      <c r="BA58" s="68"/>
      <c r="BB58" s="69"/>
      <c r="BC58" s="69"/>
      <c r="BD58" s="71"/>
      <c r="BE58" s="69"/>
      <c r="BF58" s="53"/>
    </row>
    <row r="59" spans="1:58" s="6" customFormat="1" ht="30">
      <c r="A59" s="272"/>
      <c r="B59" s="238"/>
      <c r="C59" s="199"/>
      <c r="D59" s="200"/>
      <c r="E59" s="55">
        <v>2</v>
      </c>
      <c r="F59" s="45" t="s">
        <v>43</v>
      </c>
      <c r="G59" s="202"/>
      <c r="H59" s="241"/>
      <c r="I59" s="231"/>
      <c r="J59" s="208"/>
      <c r="K59" s="65"/>
      <c r="L59" s="65"/>
      <c r="M59" s="63"/>
      <c r="N59" s="63"/>
      <c r="O59" s="63"/>
      <c r="P59" s="62"/>
      <c r="Q59" s="95"/>
      <c r="R59" s="63"/>
      <c r="S59" s="321" t="s">
        <v>113</v>
      </c>
      <c r="T59" s="322"/>
      <c r="U59" s="63"/>
      <c r="V59" s="62"/>
      <c r="W59" s="80"/>
      <c r="X59" s="81"/>
      <c r="Y59" s="242" t="s">
        <v>42</v>
      </c>
      <c r="Z59" s="283"/>
      <c r="AA59" s="119"/>
      <c r="AB59" s="120"/>
      <c r="AC59" s="57"/>
      <c r="AD59" s="58"/>
      <c r="AE59" s="320" t="s">
        <v>48</v>
      </c>
      <c r="AF59" s="320"/>
      <c r="AG59" s="144"/>
      <c r="AH59" s="88"/>
      <c r="AI59" s="68"/>
      <c r="AJ59" s="69"/>
      <c r="AK59" s="69"/>
      <c r="AL59" s="69"/>
      <c r="AM59" s="69"/>
      <c r="AN59" s="53"/>
      <c r="AO59" s="68"/>
      <c r="AP59" s="69"/>
      <c r="AQ59" s="69"/>
      <c r="AR59" s="69"/>
      <c r="AS59" s="69"/>
      <c r="AT59" s="53"/>
      <c r="AU59" s="70"/>
      <c r="AV59" s="71"/>
      <c r="AW59" s="69"/>
      <c r="AX59" s="69"/>
      <c r="AY59" s="68"/>
      <c r="AZ59" s="141"/>
      <c r="BA59" s="68"/>
      <c r="BB59" s="69"/>
      <c r="BC59" s="69"/>
      <c r="BD59" s="71"/>
      <c r="BE59" s="69"/>
      <c r="BF59" s="53"/>
    </row>
    <row r="60" spans="1:58" s="6" customFormat="1" ht="15">
      <c r="A60" s="235" t="s">
        <v>125</v>
      </c>
      <c r="B60" s="237" t="s">
        <v>126</v>
      </c>
      <c r="C60" s="239"/>
      <c r="D60" s="200">
        <v>0</v>
      </c>
      <c r="E60" s="72"/>
      <c r="F60" s="45" t="s">
        <v>37</v>
      </c>
      <c r="G60" s="201"/>
      <c r="H60" s="240" t="s">
        <v>127</v>
      </c>
      <c r="I60" s="240" t="s">
        <v>85</v>
      </c>
      <c r="J60" s="207" t="s">
        <v>128</v>
      </c>
      <c r="K60" s="323" t="s">
        <v>41</v>
      </c>
      <c r="L60" s="323"/>
      <c r="M60" s="323"/>
      <c r="N60" s="323"/>
      <c r="O60" s="274"/>
      <c r="P60" s="62"/>
      <c r="Q60" s="95"/>
      <c r="R60" s="63"/>
      <c r="S60" s="63"/>
      <c r="T60" s="63"/>
      <c r="U60" s="63"/>
      <c r="V60" s="62"/>
      <c r="W60" s="95"/>
      <c r="X60" s="63"/>
      <c r="Y60" s="324" t="s">
        <v>42</v>
      </c>
      <c r="Z60" s="325"/>
      <c r="AA60" s="63"/>
      <c r="AB60" s="62"/>
      <c r="AC60" s="65"/>
      <c r="AD60" s="66"/>
      <c r="AE60" s="320" t="s">
        <v>48</v>
      </c>
      <c r="AF60" s="320"/>
      <c r="AG60" s="145"/>
      <c r="AH60" s="146"/>
      <c r="AI60" s="68"/>
      <c r="AJ60" s="69"/>
      <c r="AK60" s="69"/>
      <c r="AL60" s="69"/>
      <c r="AM60" s="69"/>
      <c r="AN60" s="53"/>
      <c r="AO60" s="68"/>
      <c r="AP60" s="69"/>
      <c r="AQ60" s="69"/>
      <c r="AR60" s="69"/>
      <c r="AS60" s="69"/>
      <c r="AT60" s="53"/>
      <c r="AU60" s="70"/>
      <c r="AV60" s="71"/>
      <c r="AW60" s="69"/>
      <c r="AX60" s="69"/>
      <c r="AY60" s="68"/>
      <c r="AZ60" s="141"/>
      <c r="BA60" s="68"/>
      <c r="BB60" s="69"/>
      <c r="BC60" s="69"/>
      <c r="BD60" s="71"/>
      <c r="BE60" s="69"/>
      <c r="BF60" s="53"/>
    </row>
    <row r="61" spans="1:58" s="6" customFormat="1" ht="30">
      <c r="A61" s="236"/>
      <c r="B61" s="238"/>
      <c r="C61" s="199"/>
      <c r="D61" s="200"/>
      <c r="E61" s="55">
        <v>1</v>
      </c>
      <c r="F61" s="45" t="s">
        <v>43</v>
      </c>
      <c r="G61" s="202"/>
      <c r="H61" s="241"/>
      <c r="I61" s="231"/>
      <c r="J61" s="208"/>
      <c r="K61" s="323" t="s">
        <v>41</v>
      </c>
      <c r="L61" s="323"/>
      <c r="M61" s="323"/>
      <c r="N61" s="323"/>
      <c r="O61" s="274"/>
      <c r="P61" s="60"/>
      <c r="Q61" s="93"/>
      <c r="R61" s="321" t="s">
        <v>113</v>
      </c>
      <c r="S61" s="322"/>
      <c r="T61" s="61"/>
      <c r="U61" s="61"/>
      <c r="V61" s="60"/>
      <c r="W61" s="93"/>
      <c r="X61" s="61"/>
      <c r="Y61" s="324" t="s">
        <v>42</v>
      </c>
      <c r="Z61" s="325"/>
      <c r="AA61" s="61"/>
      <c r="AB61" s="60"/>
      <c r="AC61" s="59"/>
      <c r="AD61" s="77"/>
      <c r="AE61" s="320" t="s">
        <v>48</v>
      </c>
      <c r="AF61" s="320"/>
      <c r="AG61" s="59"/>
      <c r="AH61" s="67"/>
      <c r="AI61" s="68"/>
      <c r="AJ61" s="69"/>
      <c r="AK61" s="69"/>
      <c r="AL61" s="69"/>
      <c r="AM61" s="69"/>
      <c r="AN61" s="53"/>
      <c r="AO61" s="68"/>
      <c r="AP61" s="69"/>
      <c r="AQ61" s="69"/>
      <c r="AR61" s="69"/>
      <c r="AS61" s="69"/>
      <c r="AT61" s="53"/>
      <c r="AU61" s="70"/>
      <c r="AV61" s="71"/>
      <c r="AW61" s="69"/>
      <c r="AX61" s="69"/>
      <c r="AY61" s="68"/>
      <c r="AZ61" s="141"/>
      <c r="BA61" s="68"/>
      <c r="BB61" s="69"/>
      <c r="BC61" s="69"/>
      <c r="BD61" s="71"/>
      <c r="BE61" s="69"/>
      <c r="BF61" s="53"/>
    </row>
    <row r="62" spans="1:58" s="6" customFormat="1" ht="15">
      <c r="A62" s="235" t="s">
        <v>129</v>
      </c>
      <c r="B62" s="237" t="s">
        <v>90</v>
      </c>
      <c r="C62" s="239"/>
      <c r="D62" s="200">
        <v>0</v>
      </c>
      <c r="E62" s="72"/>
      <c r="F62" s="45" t="s">
        <v>37</v>
      </c>
      <c r="G62" s="293"/>
      <c r="H62" s="240"/>
      <c r="I62" s="240" t="s">
        <v>73</v>
      </c>
      <c r="J62" s="207" t="s">
        <v>119</v>
      </c>
      <c r="K62" s="86"/>
      <c r="L62" s="83"/>
      <c r="M62" s="83"/>
      <c r="N62" s="83"/>
      <c r="O62" s="83"/>
      <c r="P62" s="84"/>
      <c r="Q62" s="85"/>
      <c r="R62" s="83"/>
      <c r="S62" s="83"/>
      <c r="T62" s="83"/>
      <c r="U62" s="83"/>
      <c r="V62" s="84"/>
      <c r="W62" s="326" t="s">
        <v>41</v>
      </c>
      <c r="X62" s="327"/>
      <c r="Y62" s="74"/>
      <c r="Z62" s="74"/>
      <c r="AA62" s="83"/>
      <c r="AB62" s="84"/>
      <c r="AC62" s="86"/>
      <c r="AD62" s="83"/>
      <c r="AE62" s="328" t="s">
        <v>42</v>
      </c>
      <c r="AF62" s="329"/>
      <c r="AG62" s="87"/>
      <c r="AH62" s="147"/>
      <c r="AI62" s="68"/>
      <c r="AJ62" s="69"/>
      <c r="AK62" s="69"/>
      <c r="AL62" s="69"/>
      <c r="AM62" s="69"/>
      <c r="AN62" s="53"/>
      <c r="AO62" s="68"/>
      <c r="AP62" s="69"/>
      <c r="AQ62" s="69"/>
      <c r="AR62" s="69"/>
      <c r="AS62" s="69"/>
      <c r="AT62" s="53"/>
      <c r="AU62" s="70"/>
      <c r="AV62" s="71"/>
      <c r="AW62" s="69"/>
      <c r="AX62" s="69"/>
      <c r="AY62" s="68"/>
      <c r="AZ62" s="141"/>
      <c r="BA62" s="68"/>
      <c r="BB62" s="69"/>
      <c r="BC62" s="69"/>
      <c r="BD62" s="71"/>
      <c r="BE62" s="69"/>
      <c r="BF62" s="53"/>
    </row>
    <row r="63" spans="1:58" s="6" customFormat="1" ht="30">
      <c r="A63" s="272"/>
      <c r="B63" s="302"/>
      <c r="C63" s="255"/>
      <c r="D63" s="200"/>
      <c r="E63" s="55">
        <v>0</v>
      </c>
      <c r="F63" s="45" t="s">
        <v>43</v>
      </c>
      <c r="G63" s="294"/>
      <c r="H63" s="241"/>
      <c r="I63" s="231"/>
      <c r="J63" s="208"/>
      <c r="K63" s="86"/>
      <c r="L63" s="83"/>
      <c r="M63" s="83"/>
      <c r="N63" s="83"/>
      <c r="O63" s="83"/>
      <c r="P63" s="84"/>
      <c r="Q63" s="85"/>
      <c r="R63" s="83"/>
      <c r="S63" s="83"/>
      <c r="T63" s="83"/>
      <c r="U63" s="83"/>
      <c r="V63" s="84"/>
      <c r="W63" s="326" t="s">
        <v>41</v>
      </c>
      <c r="X63" s="327"/>
      <c r="Y63" s="83"/>
      <c r="Z63" s="83"/>
      <c r="AA63" s="83"/>
      <c r="AB63" s="84"/>
      <c r="AC63" s="86"/>
      <c r="AD63" s="83"/>
      <c r="AE63" s="328" t="s">
        <v>42</v>
      </c>
      <c r="AF63" s="329"/>
      <c r="AG63" s="83"/>
      <c r="AH63" s="147"/>
      <c r="AI63" s="68"/>
      <c r="AJ63" s="69"/>
      <c r="AK63" s="69"/>
      <c r="AL63" s="69"/>
      <c r="AM63" s="69"/>
      <c r="AN63" s="53"/>
      <c r="AO63" s="68"/>
      <c r="AP63" s="69"/>
      <c r="AQ63" s="69"/>
      <c r="AR63" s="69"/>
      <c r="AS63" s="69"/>
      <c r="AT63" s="53"/>
      <c r="AU63" s="70"/>
      <c r="AV63" s="71"/>
      <c r="AW63" s="69"/>
      <c r="AX63" s="69"/>
      <c r="AY63" s="68"/>
      <c r="AZ63" s="141"/>
      <c r="BA63" s="68"/>
      <c r="BB63" s="69"/>
      <c r="BC63" s="69"/>
      <c r="BD63" s="71"/>
      <c r="BE63" s="69"/>
      <c r="BF63" s="53"/>
    </row>
    <row r="64" spans="1:58" s="6" customFormat="1" ht="15">
      <c r="A64" s="235" t="s">
        <v>130</v>
      </c>
      <c r="B64" s="250" t="s">
        <v>131</v>
      </c>
      <c r="C64" s="198">
        <v>3</v>
      </c>
      <c r="D64" s="200">
        <v>1</v>
      </c>
      <c r="E64" s="72"/>
      <c r="F64" s="45" t="s">
        <v>37</v>
      </c>
      <c r="G64" s="201"/>
      <c r="H64" s="198"/>
      <c r="I64" s="198" t="s">
        <v>67</v>
      </c>
      <c r="J64" s="207" t="s">
        <v>132</v>
      </c>
      <c r="K64" s="118"/>
      <c r="L64" s="119"/>
      <c r="M64" s="119"/>
      <c r="N64" s="119"/>
      <c r="O64" s="119"/>
      <c r="P64" s="120"/>
      <c r="Q64" s="121"/>
      <c r="R64" s="119"/>
      <c r="S64" s="119"/>
      <c r="T64" s="119"/>
      <c r="U64" s="119"/>
      <c r="V64" s="120"/>
      <c r="W64" s="121"/>
      <c r="X64" s="119"/>
      <c r="Y64" s="119"/>
      <c r="Z64" s="119"/>
      <c r="AA64" s="260" t="s">
        <v>133</v>
      </c>
      <c r="AB64" s="261"/>
      <c r="AC64" s="118"/>
      <c r="AD64" s="119"/>
      <c r="AE64" s="330" t="s">
        <v>52</v>
      </c>
      <c r="AF64" s="331"/>
      <c r="AG64" s="122"/>
      <c r="AH64" s="123"/>
      <c r="AI64" s="68"/>
      <c r="AJ64" s="69"/>
      <c r="AK64" s="332" t="s">
        <v>42</v>
      </c>
      <c r="AL64" s="267"/>
      <c r="AM64" s="69"/>
      <c r="AN64" s="53"/>
      <c r="AO64" s="68"/>
      <c r="AP64" s="69"/>
      <c r="AQ64" s="69"/>
      <c r="AR64" s="69"/>
      <c r="AS64" s="69"/>
      <c r="AT64" s="53"/>
      <c r="AU64" s="70"/>
      <c r="AV64" s="71"/>
      <c r="AW64" s="69"/>
      <c r="AX64" s="69"/>
      <c r="AY64" s="68"/>
      <c r="AZ64" s="141"/>
      <c r="BA64" s="68"/>
      <c r="BB64" s="69"/>
      <c r="BC64" s="69"/>
      <c r="BD64" s="71"/>
      <c r="BE64" s="69"/>
      <c r="BF64" s="53"/>
    </row>
    <row r="65" spans="1:58" s="6" customFormat="1" ht="30">
      <c r="A65" s="272"/>
      <c r="B65" s="238"/>
      <c r="C65" s="199"/>
      <c r="D65" s="200"/>
      <c r="E65" s="55">
        <v>1</v>
      </c>
      <c r="F65" s="45" t="s">
        <v>43</v>
      </c>
      <c r="G65" s="202"/>
      <c r="H65" s="199"/>
      <c r="I65" s="255"/>
      <c r="J65" s="208"/>
      <c r="K65" s="118"/>
      <c r="L65" s="119"/>
      <c r="M65" s="119"/>
      <c r="N65" s="119"/>
      <c r="O65" s="119"/>
      <c r="P65" s="120"/>
      <c r="Q65" s="121"/>
      <c r="R65" s="119"/>
      <c r="S65" s="119"/>
      <c r="T65" s="119"/>
      <c r="U65" s="119"/>
      <c r="V65" s="120"/>
      <c r="W65" s="121"/>
      <c r="X65" s="119"/>
      <c r="Y65" s="119"/>
      <c r="Z65" s="119"/>
      <c r="AA65" s="260" t="s">
        <v>133</v>
      </c>
      <c r="AB65" s="261"/>
      <c r="AC65" s="118"/>
      <c r="AD65" s="119"/>
      <c r="AE65" s="330" t="s">
        <v>52</v>
      </c>
      <c r="AF65" s="331"/>
      <c r="AG65" s="122"/>
      <c r="AH65" s="123"/>
      <c r="AI65" s="68"/>
      <c r="AJ65" s="69"/>
      <c r="AK65" s="332" t="s">
        <v>42</v>
      </c>
      <c r="AL65" s="267"/>
      <c r="AM65" s="69"/>
      <c r="AN65" s="53"/>
      <c r="AO65" s="68"/>
      <c r="AP65" s="69"/>
      <c r="AQ65" s="69"/>
      <c r="AR65" s="69"/>
      <c r="AS65" s="69"/>
      <c r="AT65" s="53"/>
      <c r="AU65" s="70"/>
      <c r="AV65" s="71"/>
      <c r="AW65" s="69"/>
      <c r="AX65" s="69"/>
      <c r="AY65" s="68"/>
      <c r="AZ65" s="141"/>
      <c r="BA65" s="68"/>
      <c r="BB65" s="69"/>
      <c r="BC65" s="69"/>
      <c r="BD65" s="71"/>
      <c r="BE65" s="69"/>
      <c r="BF65" s="53"/>
    </row>
    <row r="66" spans="1:58" s="6" customFormat="1" ht="15" customHeight="1">
      <c r="A66" s="235" t="s">
        <v>134</v>
      </c>
      <c r="B66" s="237" t="s">
        <v>135</v>
      </c>
      <c r="C66" s="198">
        <v>11</v>
      </c>
      <c r="D66" s="200">
        <v>7</v>
      </c>
      <c r="E66" s="72"/>
      <c r="F66" s="45" t="s">
        <v>37</v>
      </c>
      <c r="G66" s="201"/>
      <c r="H66" s="198" t="s">
        <v>136</v>
      </c>
      <c r="I66" s="198" t="s">
        <v>100</v>
      </c>
      <c r="J66" s="207" t="s">
        <v>137</v>
      </c>
      <c r="K66" s="118"/>
      <c r="L66" s="119"/>
      <c r="M66" s="119"/>
      <c r="N66" s="119"/>
      <c r="O66" s="119"/>
      <c r="P66" s="120"/>
      <c r="Q66" s="121"/>
      <c r="R66" s="119"/>
      <c r="S66" s="119"/>
      <c r="T66" s="119"/>
      <c r="U66" s="119"/>
      <c r="V66" s="120"/>
      <c r="W66" s="342" t="s">
        <v>40</v>
      </c>
      <c r="X66" s="287"/>
      <c r="Y66" s="287"/>
      <c r="Z66" s="343"/>
      <c r="AA66" s="119"/>
      <c r="AB66" s="120"/>
      <c r="AC66" s="265" t="s">
        <v>41</v>
      </c>
      <c r="AD66" s="223"/>
      <c r="AE66" s="119"/>
      <c r="AF66" s="119"/>
      <c r="AG66" s="148"/>
      <c r="AH66" s="149"/>
      <c r="AI66" s="68"/>
      <c r="AJ66" s="69"/>
      <c r="AK66" s="69"/>
      <c r="AL66" s="69"/>
      <c r="AM66" s="69"/>
      <c r="AN66" s="53"/>
      <c r="AO66" s="68"/>
      <c r="AP66" s="69"/>
      <c r="AQ66" s="69"/>
      <c r="AR66" s="69"/>
      <c r="AS66" s="69"/>
      <c r="AT66" s="53"/>
      <c r="AU66" s="150"/>
      <c r="AV66" s="71"/>
      <c r="AW66" s="69"/>
      <c r="AX66" s="69"/>
      <c r="AY66" s="69"/>
      <c r="AZ66" s="141"/>
      <c r="BA66" s="68"/>
      <c r="BB66" s="69"/>
      <c r="BC66" s="69"/>
      <c r="BD66" s="69"/>
      <c r="BE66" s="69"/>
      <c r="BF66" s="53"/>
    </row>
    <row r="67" spans="1:58" s="6" customFormat="1" ht="32.25" customHeight="1" thickBot="1">
      <c r="A67" s="333"/>
      <c r="B67" s="334"/>
      <c r="C67" s="335"/>
      <c r="D67" s="336"/>
      <c r="E67" s="151">
        <v>6</v>
      </c>
      <c r="F67" s="152" t="s">
        <v>43</v>
      </c>
      <c r="G67" s="337"/>
      <c r="H67" s="335"/>
      <c r="I67" s="340"/>
      <c r="J67" s="341"/>
      <c r="K67" s="153"/>
      <c r="L67" s="154"/>
      <c r="M67" s="154"/>
      <c r="N67" s="154"/>
      <c r="O67" s="154"/>
      <c r="P67" s="155"/>
      <c r="Q67" s="156"/>
      <c r="R67" s="154"/>
      <c r="S67" s="154"/>
      <c r="T67" s="154"/>
      <c r="U67" s="154"/>
      <c r="V67" s="155"/>
      <c r="W67" s="344" t="s">
        <v>40</v>
      </c>
      <c r="X67" s="345"/>
      <c r="Y67" s="345"/>
      <c r="Z67" s="346"/>
      <c r="AA67" s="154"/>
      <c r="AB67" s="155"/>
      <c r="AC67" s="347" t="s">
        <v>41</v>
      </c>
      <c r="AD67" s="347"/>
      <c r="AE67" s="154"/>
      <c r="AF67" s="154"/>
      <c r="AG67" s="157"/>
      <c r="AH67" s="155"/>
      <c r="AI67" s="158"/>
      <c r="AJ67" s="158"/>
      <c r="AK67" s="158"/>
      <c r="AL67" s="158"/>
      <c r="AM67" s="158"/>
      <c r="AN67" s="155"/>
      <c r="AO67" s="158"/>
      <c r="AP67" s="158"/>
      <c r="AQ67" s="158"/>
      <c r="AR67" s="158"/>
      <c r="AS67" s="158"/>
      <c r="AT67" s="155"/>
      <c r="AU67" s="159"/>
      <c r="AV67" s="158"/>
      <c r="AW67" s="158"/>
      <c r="AX67" s="158"/>
      <c r="AY67" s="158"/>
      <c r="AZ67" s="155"/>
      <c r="BA67" s="160"/>
      <c r="BB67" s="158"/>
      <c r="BC67" s="158"/>
      <c r="BD67" s="158"/>
      <c r="BE67" s="158"/>
      <c r="BF67" s="155"/>
    </row>
    <row r="68" spans="1:38" s="6" customFormat="1" ht="44.25" customHeight="1">
      <c r="A68" s="161"/>
      <c r="B68" s="162" t="s">
        <v>138</v>
      </c>
      <c r="C68" s="163">
        <f>SUM(C10:C67)</f>
        <v>136</v>
      </c>
      <c r="D68" s="164">
        <f>SUM(D10:D66)</f>
        <v>95</v>
      </c>
      <c r="E68" s="164">
        <f>SUM(E10:E67)</f>
        <v>40</v>
      </c>
      <c r="F68" s="165" t="s">
        <v>139</v>
      </c>
      <c r="G68" s="166"/>
      <c r="H68" s="166"/>
      <c r="I68" s="167"/>
      <c r="J68" s="166"/>
      <c r="K68" s="168"/>
      <c r="L68" s="168"/>
      <c r="M68" s="338"/>
      <c r="N68" s="338"/>
      <c r="O68" s="168"/>
      <c r="P68" s="168"/>
      <c r="Q68" s="168"/>
      <c r="R68" s="168"/>
      <c r="S68" s="338"/>
      <c r="T68" s="338"/>
      <c r="U68" s="168"/>
      <c r="V68" s="168"/>
      <c r="W68" s="168"/>
      <c r="X68" s="168"/>
      <c r="Y68" s="338"/>
      <c r="Z68" s="338"/>
      <c r="AA68" s="168"/>
      <c r="AB68" s="168"/>
      <c r="AC68" s="168"/>
      <c r="AD68" s="168"/>
      <c r="AE68" s="338"/>
      <c r="AF68" s="338"/>
      <c r="AG68" s="10"/>
      <c r="AH68" s="10"/>
      <c r="AK68" s="339"/>
      <c r="AL68" s="339"/>
    </row>
    <row r="69" spans="1:38" s="6" customFormat="1" ht="48.75" customHeight="1">
      <c r="A69" s="161"/>
      <c r="B69" s="169" t="s">
        <v>140</v>
      </c>
      <c r="C69" s="170">
        <v>20</v>
      </c>
      <c r="D69" s="171"/>
      <c r="E69" s="171"/>
      <c r="F69" s="172" t="s">
        <v>141</v>
      </c>
      <c r="G69" s="166"/>
      <c r="H69" s="166"/>
      <c r="I69" s="167"/>
      <c r="J69" s="166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338"/>
      <c r="AF69" s="338"/>
      <c r="AG69" s="10"/>
      <c r="AH69" s="10"/>
      <c r="AK69" s="339"/>
      <c r="AL69" s="339"/>
    </row>
    <row r="70" spans="1:34" s="6" customFormat="1" ht="17.25" customHeight="1">
      <c r="A70" s="161"/>
      <c r="B70" s="173" t="s">
        <v>142</v>
      </c>
      <c r="C70" s="170">
        <f>SUM(C68,C69)</f>
        <v>156</v>
      </c>
      <c r="D70" s="171">
        <f>D68+E68</f>
        <v>135</v>
      </c>
      <c r="E70" s="171"/>
      <c r="F70" s="174"/>
      <c r="G70" s="5"/>
      <c r="H70" s="5"/>
      <c r="I70" s="167"/>
      <c r="J70" s="5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s="6" customFormat="1" ht="45" customHeight="1">
      <c r="A71" s="161"/>
      <c r="B71" s="161"/>
      <c r="C71" s="175"/>
      <c r="D71" s="16"/>
      <c r="E71" s="16"/>
      <c r="F71" s="161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3:34" s="6" customFormat="1" ht="45" customHeight="1">
      <c r="C72" s="16"/>
      <c r="D72" s="16"/>
      <c r="E72" s="16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3:34" s="6" customFormat="1" ht="45" customHeight="1">
      <c r="C73" s="16"/>
      <c r="D73" s="16"/>
      <c r="E73" s="16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3:34" s="6" customFormat="1" ht="45" customHeight="1">
      <c r="C74" s="16"/>
      <c r="D74" s="16"/>
      <c r="E74" s="16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3:34" s="6" customFormat="1" ht="45" customHeight="1">
      <c r="C75" s="16"/>
      <c r="D75" s="16"/>
      <c r="E75" s="16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3:34" s="6" customFormat="1" ht="45" customHeight="1">
      <c r="C76" s="16"/>
      <c r="D76" s="16"/>
      <c r="E76" s="16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3:34" s="6" customFormat="1" ht="45" customHeight="1">
      <c r="C77" s="16"/>
      <c r="D77" s="16"/>
      <c r="E77" s="16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3:34" s="6" customFormat="1" ht="45" customHeight="1">
      <c r="C78" s="16"/>
      <c r="D78" s="16"/>
      <c r="E78" s="16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3:34" s="6" customFormat="1" ht="45" customHeight="1">
      <c r="C79" s="16"/>
      <c r="D79" s="16"/>
      <c r="E79" s="16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3:34" s="6" customFormat="1" ht="45" customHeight="1">
      <c r="C80" s="16"/>
      <c r="D80" s="16"/>
      <c r="E80" s="16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3:34" s="6" customFormat="1" ht="45" customHeight="1">
      <c r="C81" s="16"/>
      <c r="D81" s="16"/>
      <c r="E81" s="16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3:34" s="6" customFormat="1" ht="45" customHeight="1">
      <c r="C82" s="16"/>
      <c r="D82" s="16"/>
      <c r="E82" s="16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3:34" s="6" customFormat="1" ht="45" customHeight="1">
      <c r="C83" s="16"/>
      <c r="D83" s="16"/>
      <c r="E83" s="16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3:34" s="6" customFormat="1" ht="45" customHeight="1">
      <c r="C84" s="16"/>
      <c r="D84" s="16"/>
      <c r="E84" s="16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3:34" s="6" customFormat="1" ht="45" customHeight="1">
      <c r="C85" s="16"/>
      <c r="D85" s="16"/>
      <c r="E85" s="16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3:34" s="6" customFormat="1" ht="45" customHeight="1">
      <c r="C86" s="16"/>
      <c r="D86" s="16"/>
      <c r="E86" s="16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3:34" s="6" customFormat="1" ht="45" customHeight="1">
      <c r="C87" s="16"/>
      <c r="D87" s="16"/>
      <c r="E87" s="16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3:34" s="6" customFormat="1" ht="45" customHeight="1">
      <c r="C88" s="16"/>
      <c r="D88" s="16"/>
      <c r="E88" s="16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3:34" s="6" customFormat="1" ht="45" customHeight="1">
      <c r="C89" s="16"/>
      <c r="D89" s="16"/>
      <c r="E89" s="16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3:34" s="6" customFormat="1" ht="45" customHeight="1">
      <c r="C90" s="16"/>
      <c r="D90" s="16"/>
      <c r="E90" s="16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3:34" s="6" customFormat="1" ht="45" customHeight="1">
      <c r="C91" s="16"/>
      <c r="D91" s="16"/>
      <c r="E91" s="16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3:34" s="6" customFormat="1" ht="45" customHeight="1">
      <c r="C92" s="16"/>
      <c r="D92" s="16"/>
      <c r="E92" s="16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3:34" s="6" customFormat="1" ht="45" customHeight="1">
      <c r="C93" s="16"/>
      <c r="D93" s="16"/>
      <c r="E93" s="16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3:34" s="6" customFormat="1" ht="45" customHeight="1">
      <c r="C94" s="16"/>
      <c r="D94" s="16"/>
      <c r="E94" s="16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3:34" s="6" customFormat="1" ht="45" customHeight="1">
      <c r="C95" s="16"/>
      <c r="D95" s="16"/>
      <c r="E95" s="16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3:34" s="6" customFormat="1" ht="45" customHeight="1">
      <c r="C96" s="16"/>
      <c r="D96" s="16"/>
      <c r="E96" s="16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3:34" s="6" customFormat="1" ht="45" customHeight="1">
      <c r="C97" s="16"/>
      <c r="D97" s="16"/>
      <c r="E97" s="16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3:34" s="6" customFormat="1" ht="45" customHeight="1">
      <c r="C98" s="16"/>
      <c r="D98" s="16"/>
      <c r="E98" s="16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3:34" s="6" customFormat="1" ht="45" customHeight="1">
      <c r="C99" s="16"/>
      <c r="D99" s="16"/>
      <c r="E99" s="16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3:34" s="6" customFormat="1" ht="45" customHeight="1">
      <c r="C100" s="16"/>
      <c r="D100" s="16"/>
      <c r="E100" s="16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3:34" s="6" customFormat="1" ht="45" customHeight="1">
      <c r="C101" s="16"/>
      <c r="D101" s="16"/>
      <c r="E101" s="16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3:34" s="6" customFormat="1" ht="45" customHeight="1">
      <c r="C102" s="16"/>
      <c r="D102" s="16"/>
      <c r="E102" s="16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3:34" s="6" customFormat="1" ht="45" customHeight="1">
      <c r="C103" s="16"/>
      <c r="D103" s="16"/>
      <c r="E103" s="16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3:34" s="6" customFormat="1" ht="45" customHeight="1">
      <c r="C104" s="16"/>
      <c r="D104" s="16"/>
      <c r="E104" s="16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3:34" s="6" customFormat="1" ht="45" customHeight="1">
      <c r="C105" s="16"/>
      <c r="D105" s="16"/>
      <c r="E105" s="16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3:34" s="6" customFormat="1" ht="45" customHeight="1">
      <c r="C106" s="16"/>
      <c r="D106" s="16"/>
      <c r="E106" s="16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3:34" s="6" customFormat="1" ht="45" customHeight="1">
      <c r="C107" s="16"/>
      <c r="D107" s="16"/>
      <c r="E107" s="16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3:34" s="6" customFormat="1" ht="45" customHeight="1">
      <c r="C108" s="16"/>
      <c r="D108" s="16"/>
      <c r="E108" s="16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3:34" s="6" customFormat="1" ht="45" customHeight="1">
      <c r="C109" s="16"/>
      <c r="D109" s="16"/>
      <c r="E109" s="16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3:34" s="6" customFormat="1" ht="45" customHeight="1">
      <c r="C110" s="16"/>
      <c r="D110" s="16"/>
      <c r="E110" s="16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3:34" s="6" customFormat="1" ht="45" customHeight="1">
      <c r="C111" s="16"/>
      <c r="D111" s="16"/>
      <c r="E111" s="16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3:34" s="6" customFormat="1" ht="45" customHeight="1">
      <c r="C112" s="16"/>
      <c r="D112" s="16"/>
      <c r="E112" s="16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3:34" s="6" customFormat="1" ht="45" customHeight="1">
      <c r="C113" s="16"/>
      <c r="D113" s="16"/>
      <c r="E113" s="16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3:34" s="6" customFormat="1" ht="45" customHeight="1">
      <c r="C114" s="16"/>
      <c r="D114" s="16"/>
      <c r="E114" s="16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3:34" s="6" customFormat="1" ht="45" customHeight="1">
      <c r="C115" s="16"/>
      <c r="D115" s="16"/>
      <c r="E115" s="16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3:34" s="6" customFormat="1" ht="45" customHeight="1">
      <c r="C116" s="16"/>
      <c r="D116" s="16"/>
      <c r="E116" s="16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3:34" s="6" customFormat="1" ht="45" customHeight="1">
      <c r="C117" s="16"/>
      <c r="D117" s="16"/>
      <c r="E117" s="16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3:34" s="6" customFormat="1" ht="45" customHeight="1">
      <c r="C118" s="16"/>
      <c r="D118" s="16"/>
      <c r="E118" s="16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3:34" s="6" customFormat="1" ht="45" customHeight="1">
      <c r="C119" s="16"/>
      <c r="D119" s="16"/>
      <c r="E119" s="16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3:34" s="6" customFormat="1" ht="45" customHeight="1">
      <c r="C120" s="16"/>
      <c r="D120" s="16"/>
      <c r="E120" s="16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3:34" s="6" customFormat="1" ht="45" customHeight="1">
      <c r="C121" s="16"/>
      <c r="D121" s="16"/>
      <c r="E121" s="16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3:34" s="6" customFormat="1" ht="45" customHeight="1">
      <c r="C122" s="16"/>
      <c r="D122" s="16"/>
      <c r="E122" s="16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3:34" s="6" customFormat="1" ht="45" customHeight="1">
      <c r="C123" s="16"/>
      <c r="D123" s="16"/>
      <c r="E123" s="16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3:34" s="6" customFormat="1" ht="45" customHeight="1">
      <c r="C124" s="16"/>
      <c r="D124" s="16"/>
      <c r="E124" s="16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3:34" s="6" customFormat="1" ht="45" customHeight="1">
      <c r="C125" s="16"/>
      <c r="D125" s="16"/>
      <c r="E125" s="16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3:34" s="6" customFormat="1" ht="45" customHeight="1">
      <c r="C126" s="16"/>
      <c r="D126" s="16"/>
      <c r="E126" s="16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3:34" s="6" customFormat="1" ht="45" customHeight="1">
      <c r="C127" s="16"/>
      <c r="D127" s="16"/>
      <c r="E127" s="16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3:34" s="6" customFormat="1" ht="45" customHeight="1">
      <c r="C128" s="16"/>
      <c r="D128" s="16"/>
      <c r="E128" s="16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3:34" s="6" customFormat="1" ht="45" customHeight="1">
      <c r="C129" s="16"/>
      <c r="D129" s="16"/>
      <c r="E129" s="16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3:34" s="6" customFormat="1" ht="45" customHeight="1">
      <c r="C130" s="16"/>
      <c r="D130" s="16"/>
      <c r="E130" s="16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3:34" s="6" customFormat="1" ht="45" customHeight="1">
      <c r="C131" s="16"/>
      <c r="D131" s="16"/>
      <c r="E131" s="16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3:34" s="6" customFormat="1" ht="45" customHeight="1">
      <c r="C132" s="16"/>
      <c r="D132" s="16"/>
      <c r="E132" s="16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3:34" s="6" customFormat="1" ht="45" customHeight="1">
      <c r="C133" s="16"/>
      <c r="D133" s="16"/>
      <c r="E133" s="16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3:34" s="6" customFormat="1" ht="45" customHeight="1">
      <c r="C134" s="16"/>
      <c r="D134" s="16"/>
      <c r="E134" s="16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3:34" s="6" customFormat="1" ht="45" customHeight="1">
      <c r="C135" s="16"/>
      <c r="D135" s="16"/>
      <c r="E135" s="16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3:34" s="6" customFormat="1" ht="45" customHeight="1">
      <c r="C136" s="16"/>
      <c r="D136" s="16"/>
      <c r="E136" s="16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3:34" s="6" customFormat="1" ht="45" customHeight="1">
      <c r="C137" s="16"/>
      <c r="D137" s="16"/>
      <c r="E137" s="16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3:34" s="6" customFormat="1" ht="45" customHeight="1">
      <c r="C138" s="16"/>
      <c r="D138" s="16"/>
      <c r="E138" s="16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3:34" s="6" customFormat="1" ht="45" customHeight="1">
      <c r="C139" s="16"/>
      <c r="D139" s="16"/>
      <c r="E139" s="16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3:34" s="6" customFormat="1" ht="45" customHeight="1">
      <c r="C140" s="16"/>
      <c r="D140" s="16"/>
      <c r="E140" s="16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3:34" s="6" customFormat="1" ht="45" customHeight="1">
      <c r="C141" s="16"/>
      <c r="D141" s="16"/>
      <c r="E141" s="16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3:34" s="6" customFormat="1" ht="45" customHeight="1">
      <c r="C142" s="16"/>
      <c r="D142" s="16"/>
      <c r="E142" s="16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3:34" s="6" customFormat="1" ht="45" customHeight="1">
      <c r="C143" s="16"/>
      <c r="D143" s="16"/>
      <c r="E143" s="16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3:34" s="6" customFormat="1" ht="45" customHeight="1">
      <c r="C144" s="16"/>
      <c r="D144" s="16"/>
      <c r="E144" s="16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3:34" s="6" customFormat="1" ht="45" customHeight="1">
      <c r="C145" s="16"/>
      <c r="D145" s="16"/>
      <c r="E145" s="16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3:34" s="6" customFormat="1" ht="45" customHeight="1">
      <c r="C146" s="16"/>
      <c r="D146" s="16"/>
      <c r="E146" s="16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3:34" s="6" customFormat="1" ht="45" customHeight="1">
      <c r="C147" s="16"/>
      <c r="D147" s="16"/>
      <c r="E147" s="16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3:34" s="6" customFormat="1" ht="45" customHeight="1">
      <c r="C148" s="16"/>
      <c r="D148" s="16"/>
      <c r="E148" s="16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3:34" s="6" customFormat="1" ht="45" customHeight="1">
      <c r="C149" s="16"/>
      <c r="D149" s="16"/>
      <c r="E149" s="16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3:34" s="6" customFormat="1" ht="45" customHeight="1">
      <c r="C150" s="16"/>
      <c r="D150" s="16"/>
      <c r="E150" s="16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3:34" s="6" customFormat="1" ht="45" customHeight="1">
      <c r="C151" s="16"/>
      <c r="D151" s="16"/>
      <c r="E151" s="16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3:34" s="6" customFormat="1" ht="45" customHeight="1">
      <c r="C152" s="16"/>
      <c r="D152" s="16"/>
      <c r="E152" s="16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3:34" s="6" customFormat="1" ht="45" customHeight="1">
      <c r="C153" s="16"/>
      <c r="D153" s="16"/>
      <c r="E153" s="16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3:34" s="6" customFormat="1" ht="45" customHeight="1">
      <c r="C154" s="16"/>
      <c r="D154" s="16"/>
      <c r="E154" s="16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3:34" s="6" customFormat="1" ht="45" customHeight="1">
      <c r="C155" s="16"/>
      <c r="D155" s="16"/>
      <c r="E155" s="16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3:34" s="6" customFormat="1" ht="45" customHeight="1">
      <c r="C156" s="16"/>
      <c r="D156" s="16"/>
      <c r="E156" s="16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3:34" s="6" customFormat="1" ht="45" customHeight="1">
      <c r="C157" s="16"/>
      <c r="D157" s="16"/>
      <c r="E157" s="16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3:34" s="6" customFormat="1" ht="45" customHeight="1">
      <c r="C158" s="16"/>
      <c r="D158" s="16"/>
      <c r="E158" s="16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3:34" s="6" customFormat="1" ht="45" customHeight="1">
      <c r="C159" s="16"/>
      <c r="D159" s="16"/>
      <c r="E159" s="16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3:34" s="6" customFormat="1" ht="45" customHeight="1">
      <c r="C160" s="16"/>
      <c r="D160" s="16"/>
      <c r="E160" s="16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3:34" s="6" customFormat="1" ht="45" customHeight="1">
      <c r="C161" s="16"/>
      <c r="D161" s="16"/>
      <c r="E161" s="16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3:34" s="6" customFormat="1" ht="45" customHeight="1">
      <c r="C162" s="16"/>
      <c r="D162" s="16"/>
      <c r="E162" s="16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3:34" s="6" customFormat="1" ht="45" customHeight="1">
      <c r="C163" s="16"/>
      <c r="D163" s="16"/>
      <c r="E163" s="16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3:34" s="6" customFormat="1" ht="45" customHeight="1">
      <c r="C164" s="16"/>
      <c r="D164" s="16"/>
      <c r="E164" s="16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3:34" s="6" customFormat="1" ht="45" customHeight="1">
      <c r="C165" s="16"/>
      <c r="D165" s="16"/>
      <c r="E165" s="16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3:34" s="6" customFormat="1" ht="45" customHeight="1">
      <c r="C166" s="16"/>
      <c r="D166" s="16"/>
      <c r="E166" s="16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3:34" s="6" customFormat="1" ht="45" customHeight="1">
      <c r="C167" s="16"/>
      <c r="D167" s="16"/>
      <c r="E167" s="16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3:34" s="6" customFormat="1" ht="45" customHeight="1">
      <c r="C168" s="16"/>
      <c r="D168" s="16"/>
      <c r="E168" s="16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3:34" s="6" customFormat="1" ht="45" customHeight="1">
      <c r="C169" s="16"/>
      <c r="D169" s="16"/>
      <c r="E169" s="16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3:34" s="6" customFormat="1" ht="45" customHeight="1">
      <c r="C170" s="16"/>
      <c r="D170" s="16"/>
      <c r="E170" s="16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3:34" s="6" customFormat="1" ht="45" customHeight="1">
      <c r="C171" s="16"/>
      <c r="D171" s="16"/>
      <c r="E171" s="16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3:34" s="6" customFormat="1" ht="45" customHeight="1">
      <c r="C172" s="16"/>
      <c r="D172" s="16"/>
      <c r="E172" s="16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3:34" s="6" customFormat="1" ht="45" customHeight="1">
      <c r="C173" s="16"/>
      <c r="D173" s="16"/>
      <c r="E173" s="16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3:34" s="6" customFormat="1" ht="45" customHeight="1">
      <c r="C174" s="16"/>
      <c r="D174" s="16"/>
      <c r="E174" s="16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3:34" s="6" customFormat="1" ht="45" customHeight="1">
      <c r="C175" s="16"/>
      <c r="D175" s="16"/>
      <c r="E175" s="16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3:34" s="6" customFormat="1" ht="45" customHeight="1">
      <c r="C176" s="16"/>
      <c r="D176" s="16"/>
      <c r="E176" s="16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3:34" s="6" customFormat="1" ht="45" customHeight="1">
      <c r="C177" s="16"/>
      <c r="D177" s="16"/>
      <c r="E177" s="16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3:34" s="6" customFormat="1" ht="45" customHeight="1">
      <c r="C178" s="16"/>
      <c r="D178" s="16"/>
      <c r="E178" s="16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3:34" s="6" customFormat="1" ht="45" customHeight="1">
      <c r="C179" s="16"/>
      <c r="D179" s="16"/>
      <c r="E179" s="16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3:34" s="6" customFormat="1" ht="45" customHeight="1">
      <c r="C180" s="16"/>
      <c r="D180" s="16"/>
      <c r="E180" s="16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3:34" s="6" customFormat="1" ht="45" customHeight="1">
      <c r="C181" s="16"/>
      <c r="D181" s="16"/>
      <c r="E181" s="16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3:34" s="6" customFormat="1" ht="45" customHeight="1">
      <c r="C182" s="16"/>
      <c r="D182" s="16"/>
      <c r="E182" s="16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3:34" s="6" customFormat="1" ht="45" customHeight="1">
      <c r="C183" s="16"/>
      <c r="D183" s="16"/>
      <c r="E183" s="16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3:34" s="6" customFormat="1" ht="45" customHeight="1">
      <c r="C184" s="16"/>
      <c r="D184" s="16"/>
      <c r="E184" s="16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3:34" s="6" customFormat="1" ht="45" customHeight="1">
      <c r="C185" s="16"/>
      <c r="D185" s="16"/>
      <c r="E185" s="16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3:34" s="6" customFormat="1" ht="45" customHeight="1">
      <c r="C186" s="16"/>
      <c r="D186" s="16"/>
      <c r="E186" s="16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3:34" s="6" customFormat="1" ht="45" customHeight="1">
      <c r="C187" s="16"/>
      <c r="D187" s="16"/>
      <c r="E187" s="16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3:34" s="6" customFormat="1" ht="45" customHeight="1">
      <c r="C188" s="16"/>
      <c r="D188" s="16"/>
      <c r="E188" s="16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59:69" ht="45" customHeight="1">
      <c r="BG189" s="176"/>
      <c r="BH189" s="176"/>
      <c r="BI189" s="176"/>
      <c r="BJ189" s="176"/>
      <c r="BK189" s="176"/>
      <c r="BL189" s="176"/>
      <c r="BM189" s="176"/>
      <c r="BN189" s="176"/>
      <c r="BO189" s="176"/>
      <c r="BP189" s="176"/>
      <c r="BQ189" s="176"/>
    </row>
  </sheetData>
  <sheetProtection/>
  <mergeCells count="407">
    <mergeCell ref="M68:N68"/>
    <mergeCell ref="S68:T68"/>
    <mergeCell ref="Y68:Z68"/>
    <mergeCell ref="AE68:AF68"/>
    <mergeCell ref="AK68:AL68"/>
    <mergeCell ref="AE69:AF69"/>
    <mergeCell ref="AK69:AL69"/>
    <mergeCell ref="I66:I67"/>
    <mergeCell ref="J66:J67"/>
    <mergeCell ref="W66:Z66"/>
    <mergeCell ref="AC66:AD66"/>
    <mergeCell ref="W67:Z67"/>
    <mergeCell ref="AC67:AD67"/>
    <mergeCell ref="A66:A67"/>
    <mergeCell ref="B66:B67"/>
    <mergeCell ref="C66:C67"/>
    <mergeCell ref="D66:D67"/>
    <mergeCell ref="G66:G67"/>
    <mergeCell ref="H66:H67"/>
    <mergeCell ref="I64:I65"/>
    <mergeCell ref="J64:J65"/>
    <mergeCell ref="AA64:AB64"/>
    <mergeCell ref="A62:A63"/>
    <mergeCell ref="B62:B63"/>
    <mergeCell ref="C62:C63"/>
    <mergeCell ref="D62:D63"/>
    <mergeCell ref="G62:G63"/>
    <mergeCell ref="H62:H63"/>
    <mergeCell ref="AE64:AF64"/>
    <mergeCell ref="AK64:AL64"/>
    <mergeCell ref="AA65:AB65"/>
    <mergeCell ref="AE65:AF65"/>
    <mergeCell ref="AK65:AL65"/>
    <mergeCell ref="A64:A65"/>
    <mergeCell ref="B64:B65"/>
    <mergeCell ref="C64:C65"/>
    <mergeCell ref="D64:D65"/>
    <mergeCell ref="G64:G65"/>
    <mergeCell ref="H64:H65"/>
    <mergeCell ref="AE60:AF60"/>
    <mergeCell ref="K61:O61"/>
    <mergeCell ref="R61:S61"/>
    <mergeCell ref="Y61:Z61"/>
    <mergeCell ref="AE61:AF61"/>
    <mergeCell ref="I62:I63"/>
    <mergeCell ref="J62:J63"/>
    <mergeCell ref="W62:X62"/>
    <mergeCell ref="AE62:AF62"/>
    <mergeCell ref="W63:X63"/>
    <mergeCell ref="AE63:AF63"/>
    <mergeCell ref="A60:A61"/>
    <mergeCell ref="B60:B61"/>
    <mergeCell ref="C60:C61"/>
    <mergeCell ref="D60:D61"/>
    <mergeCell ref="G60:G61"/>
    <mergeCell ref="H60:H61"/>
    <mergeCell ref="I58:I59"/>
    <mergeCell ref="J58:J59"/>
    <mergeCell ref="Y58:Z58"/>
    <mergeCell ref="I60:I61"/>
    <mergeCell ref="J60:J61"/>
    <mergeCell ref="K60:O60"/>
    <mergeCell ref="Y60:Z60"/>
    <mergeCell ref="A56:A57"/>
    <mergeCell ref="B56:B57"/>
    <mergeCell ref="C56:C57"/>
    <mergeCell ref="D56:D57"/>
    <mergeCell ref="G56:G57"/>
    <mergeCell ref="H56:H57"/>
    <mergeCell ref="AE58:AF58"/>
    <mergeCell ref="S59:T59"/>
    <mergeCell ref="Y59:Z59"/>
    <mergeCell ref="AE59:AF59"/>
    <mergeCell ref="A58:A59"/>
    <mergeCell ref="B58:B59"/>
    <mergeCell ref="C58:C59"/>
    <mergeCell ref="D58:D59"/>
    <mergeCell ref="G58:G59"/>
    <mergeCell ref="H58:H59"/>
    <mergeCell ref="AE54:AF54"/>
    <mergeCell ref="AI54:AJ54"/>
    <mergeCell ref="T55:U55"/>
    <mergeCell ref="AE55:AF55"/>
    <mergeCell ref="AI55:AJ55"/>
    <mergeCell ref="I56:I57"/>
    <mergeCell ref="J56:J57"/>
    <mergeCell ref="P56:Q56"/>
    <mergeCell ref="Y56:Z56"/>
    <mergeCell ref="AC56:AD56"/>
    <mergeCell ref="Q57:R57"/>
    <mergeCell ref="Y57:Z57"/>
    <mergeCell ref="AC57:AD57"/>
    <mergeCell ref="Y52:Z52"/>
    <mergeCell ref="AC52:AD52"/>
    <mergeCell ref="Y53:Z53"/>
    <mergeCell ref="AC53:AD53"/>
    <mergeCell ref="A54:A55"/>
    <mergeCell ref="B54:B55"/>
    <mergeCell ref="C54:C55"/>
    <mergeCell ref="D54:D55"/>
    <mergeCell ref="G54:G55"/>
    <mergeCell ref="H54:H55"/>
    <mergeCell ref="I54:I55"/>
    <mergeCell ref="J54:J55"/>
    <mergeCell ref="T54:U54"/>
    <mergeCell ref="S51:T51"/>
    <mergeCell ref="U51:V51"/>
    <mergeCell ref="A52:A53"/>
    <mergeCell ref="B52:B53"/>
    <mergeCell ref="C52:C53"/>
    <mergeCell ref="D52:D53"/>
    <mergeCell ref="G52:G53"/>
    <mergeCell ref="H52:H53"/>
    <mergeCell ref="I52:I53"/>
    <mergeCell ref="J52:J53"/>
    <mergeCell ref="AK48:AL48"/>
    <mergeCell ref="A50:A51"/>
    <mergeCell ref="B50:B51"/>
    <mergeCell ref="C50:C51"/>
    <mergeCell ref="D50:D51"/>
    <mergeCell ref="G50:G51"/>
    <mergeCell ref="H50:H51"/>
    <mergeCell ref="I50:I51"/>
    <mergeCell ref="J50:J51"/>
    <mergeCell ref="S50:T50"/>
    <mergeCell ref="I47:I48"/>
    <mergeCell ref="J47:J48"/>
    <mergeCell ref="K47:P47"/>
    <mergeCell ref="Q47:V47"/>
    <mergeCell ref="AE47:AF47"/>
    <mergeCell ref="O48:T48"/>
    <mergeCell ref="AC48:AH48"/>
    <mergeCell ref="A47:A48"/>
    <mergeCell ref="B47:B48"/>
    <mergeCell ref="C47:C48"/>
    <mergeCell ref="D47:D48"/>
    <mergeCell ref="G47:G48"/>
    <mergeCell ref="H47:H48"/>
    <mergeCell ref="U50:V50"/>
    <mergeCell ref="I45:I46"/>
    <mergeCell ref="J45:J46"/>
    <mergeCell ref="W45:AB45"/>
    <mergeCell ref="AU45:AZ45"/>
    <mergeCell ref="BC45:BD45"/>
    <mergeCell ref="O46:T46"/>
    <mergeCell ref="A45:A46"/>
    <mergeCell ref="B45:B46"/>
    <mergeCell ref="C45:C46"/>
    <mergeCell ref="D45:D46"/>
    <mergeCell ref="G45:G46"/>
    <mergeCell ref="H45:H46"/>
    <mergeCell ref="I43:I44"/>
    <mergeCell ref="J43:J44"/>
    <mergeCell ref="K43:P43"/>
    <mergeCell ref="W43:AA43"/>
    <mergeCell ref="AK43:AL43"/>
    <mergeCell ref="N44:S44"/>
    <mergeCell ref="AC44:AG44"/>
    <mergeCell ref="A43:A44"/>
    <mergeCell ref="B43:B44"/>
    <mergeCell ref="C43:C44"/>
    <mergeCell ref="D43:D44"/>
    <mergeCell ref="G43:G44"/>
    <mergeCell ref="H43:H44"/>
    <mergeCell ref="I41:I42"/>
    <mergeCell ref="J41:J42"/>
    <mergeCell ref="K41:P41"/>
    <mergeCell ref="AK41:AL41"/>
    <mergeCell ref="R42:W42"/>
    <mergeCell ref="AK42:AL42"/>
    <mergeCell ref="I39:I40"/>
    <mergeCell ref="J39:J40"/>
    <mergeCell ref="M39:N39"/>
    <mergeCell ref="M40:N40"/>
    <mergeCell ref="A41:A42"/>
    <mergeCell ref="B41:B42"/>
    <mergeCell ref="C41:C42"/>
    <mergeCell ref="D41:D42"/>
    <mergeCell ref="G41:G42"/>
    <mergeCell ref="H41:H42"/>
    <mergeCell ref="A39:A40"/>
    <mergeCell ref="B39:B40"/>
    <mergeCell ref="C39:C40"/>
    <mergeCell ref="D39:D40"/>
    <mergeCell ref="G39:G40"/>
    <mergeCell ref="H39:H40"/>
    <mergeCell ref="I37:I38"/>
    <mergeCell ref="J37:J38"/>
    <mergeCell ref="Q37:V37"/>
    <mergeCell ref="W37:AB37"/>
    <mergeCell ref="AK37:AL37"/>
    <mergeCell ref="O38:T38"/>
    <mergeCell ref="W38:AB38"/>
    <mergeCell ref="AK38:AL38"/>
    <mergeCell ref="A37:A38"/>
    <mergeCell ref="B37:B38"/>
    <mergeCell ref="C37:C38"/>
    <mergeCell ref="D37:D38"/>
    <mergeCell ref="G37:G38"/>
    <mergeCell ref="H37:H38"/>
    <mergeCell ref="I35:I36"/>
    <mergeCell ref="J35:J36"/>
    <mergeCell ref="K35:P35"/>
    <mergeCell ref="Q35:V35"/>
    <mergeCell ref="AK35:AL35"/>
    <mergeCell ref="M36:R36"/>
    <mergeCell ref="W36:AB36"/>
    <mergeCell ref="AK36:AL36"/>
    <mergeCell ref="A35:A36"/>
    <mergeCell ref="B35:B36"/>
    <mergeCell ref="C35:C36"/>
    <mergeCell ref="D35:D36"/>
    <mergeCell ref="G35:G36"/>
    <mergeCell ref="H35:H36"/>
    <mergeCell ref="H31:H32"/>
    <mergeCell ref="H33:H34"/>
    <mergeCell ref="I33:I34"/>
    <mergeCell ref="J33:J34"/>
    <mergeCell ref="K33:P33"/>
    <mergeCell ref="Q33:U33"/>
    <mergeCell ref="AE33:AF33"/>
    <mergeCell ref="K34:P34"/>
    <mergeCell ref="Q34:U34"/>
    <mergeCell ref="AE34:AF34"/>
    <mergeCell ref="A33:A34"/>
    <mergeCell ref="B33:B34"/>
    <mergeCell ref="C33:C34"/>
    <mergeCell ref="D33:D34"/>
    <mergeCell ref="G33:G34"/>
    <mergeCell ref="A31:A32"/>
    <mergeCell ref="B31:B32"/>
    <mergeCell ref="C31:C32"/>
    <mergeCell ref="D31:D32"/>
    <mergeCell ref="G31:G32"/>
    <mergeCell ref="J28:J29"/>
    <mergeCell ref="M28:N28"/>
    <mergeCell ref="W28:X28"/>
    <mergeCell ref="AE28:AF28"/>
    <mergeCell ref="M29:N29"/>
    <mergeCell ref="W29:X29"/>
    <mergeCell ref="AE29:AF29"/>
    <mergeCell ref="I31:I32"/>
    <mergeCell ref="J31:J32"/>
    <mergeCell ref="M31:N31"/>
    <mergeCell ref="M32:N32"/>
    <mergeCell ref="S32:T32"/>
    <mergeCell ref="A28:A29"/>
    <mergeCell ref="B28:B29"/>
    <mergeCell ref="C28:C29"/>
    <mergeCell ref="D28:D29"/>
    <mergeCell ref="E28:E29"/>
    <mergeCell ref="G28:G29"/>
    <mergeCell ref="B26:B27"/>
    <mergeCell ref="G26:G27"/>
    <mergeCell ref="I26:I27"/>
    <mergeCell ref="H28:H29"/>
    <mergeCell ref="I28:I29"/>
    <mergeCell ref="A24:A25"/>
    <mergeCell ref="B24:B25"/>
    <mergeCell ref="C24:C25"/>
    <mergeCell ref="D24:D25"/>
    <mergeCell ref="G24:G25"/>
    <mergeCell ref="H24:H25"/>
    <mergeCell ref="J26:J27"/>
    <mergeCell ref="M26:N26"/>
    <mergeCell ref="AA26:AB26"/>
    <mergeCell ref="M27:N27"/>
    <mergeCell ref="AA27:AB27"/>
    <mergeCell ref="I24:I25"/>
    <mergeCell ref="J24:J25"/>
    <mergeCell ref="Q24:R24"/>
    <mergeCell ref="W24:X24"/>
    <mergeCell ref="Q22:R22"/>
    <mergeCell ref="W22:X22"/>
    <mergeCell ref="AE22:AF22"/>
    <mergeCell ref="M23:N23"/>
    <mergeCell ref="Q23:R23"/>
    <mergeCell ref="W23:X23"/>
    <mergeCell ref="AE23:AF23"/>
    <mergeCell ref="AE24:AF24"/>
    <mergeCell ref="M25:N25"/>
    <mergeCell ref="O25:P25"/>
    <mergeCell ref="S25:T25"/>
    <mergeCell ref="A22:A23"/>
    <mergeCell ref="B22:B23"/>
    <mergeCell ref="C22:C23"/>
    <mergeCell ref="D22:D23"/>
    <mergeCell ref="G22:G23"/>
    <mergeCell ref="H22:H23"/>
    <mergeCell ref="I20:I21"/>
    <mergeCell ref="J20:J21"/>
    <mergeCell ref="O20:P20"/>
    <mergeCell ref="I22:I23"/>
    <mergeCell ref="J22:J23"/>
    <mergeCell ref="W20:X20"/>
    <mergeCell ref="AE20:AF20"/>
    <mergeCell ref="O21:P21"/>
    <mergeCell ref="W21:X21"/>
    <mergeCell ref="AE21:AF21"/>
    <mergeCell ref="A20:A21"/>
    <mergeCell ref="B20:B21"/>
    <mergeCell ref="C20:C21"/>
    <mergeCell ref="D20:D21"/>
    <mergeCell ref="G20:G21"/>
    <mergeCell ref="H20:H21"/>
    <mergeCell ref="K16:L16"/>
    <mergeCell ref="I18:I19"/>
    <mergeCell ref="J18:J19"/>
    <mergeCell ref="K18:L18"/>
    <mergeCell ref="U18:V18"/>
    <mergeCell ref="AE18:AF18"/>
    <mergeCell ref="K19:L19"/>
    <mergeCell ref="M19:N19"/>
    <mergeCell ref="W19:X19"/>
    <mergeCell ref="AE19:AF19"/>
    <mergeCell ref="H14:H15"/>
    <mergeCell ref="A18:A19"/>
    <mergeCell ref="B18:B19"/>
    <mergeCell ref="C18:C19"/>
    <mergeCell ref="D18:D19"/>
    <mergeCell ref="G18:G19"/>
    <mergeCell ref="H18:H19"/>
    <mergeCell ref="I16:I17"/>
    <mergeCell ref="J16:J17"/>
    <mergeCell ref="A12:A13"/>
    <mergeCell ref="B12:B13"/>
    <mergeCell ref="C12:C13"/>
    <mergeCell ref="D12:D13"/>
    <mergeCell ref="G12:G13"/>
    <mergeCell ref="H12:H13"/>
    <mergeCell ref="AA16:AB16"/>
    <mergeCell ref="P17:Q17"/>
    <mergeCell ref="AE17:AF17"/>
    <mergeCell ref="I14:I15"/>
    <mergeCell ref="J14:J15"/>
    <mergeCell ref="K14:L14"/>
    <mergeCell ref="S14:T14"/>
    <mergeCell ref="K15:L15"/>
    <mergeCell ref="A16:A17"/>
    <mergeCell ref="B16:B17"/>
    <mergeCell ref="C16:C17"/>
    <mergeCell ref="G16:G17"/>
    <mergeCell ref="H16:H17"/>
    <mergeCell ref="A14:A15"/>
    <mergeCell ref="B14:B15"/>
    <mergeCell ref="C14:C15"/>
    <mergeCell ref="D14:D17"/>
    <mergeCell ref="G14:G15"/>
    <mergeCell ref="AU8:AZ8"/>
    <mergeCell ref="BA8:BF8"/>
    <mergeCell ref="Q8:V8"/>
    <mergeCell ref="W8:AB8"/>
    <mergeCell ref="AC8:AH8"/>
    <mergeCell ref="AI8:AN8"/>
    <mergeCell ref="AO8:AT8"/>
    <mergeCell ref="I12:I13"/>
    <mergeCell ref="J12:J13"/>
    <mergeCell ref="M12:N12"/>
    <mergeCell ref="S12:T12"/>
    <mergeCell ref="M13:N13"/>
    <mergeCell ref="O13:P13"/>
    <mergeCell ref="AI7:AJ7"/>
    <mergeCell ref="AK7:AL7"/>
    <mergeCell ref="AM7:AN7"/>
    <mergeCell ref="AO7:AP7"/>
    <mergeCell ref="AQ7:AR7"/>
    <mergeCell ref="AS7:AT7"/>
    <mergeCell ref="A10:A11"/>
    <mergeCell ref="B10:B11"/>
    <mergeCell ref="C10:C11"/>
    <mergeCell ref="D10:D11"/>
    <mergeCell ref="G10:G11"/>
    <mergeCell ref="H10:H11"/>
    <mergeCell ref="I10:I11"/>
    <mergeCell ref="J10:J11"/>
    <mergeCell ref="K8:P8"/>
    <mergeCell ref="Q10:R10"/>
    <mergeCell ref="W10:X10"/>
    <mergeCell ref="AE10:AF10"/>
    <mergeCell ref="M11:N11"/>
    <mergeCell ref="Q11:R11"/>
    <mergeCell ref="W11:X11"/>
    <mergeCell ref="AE11:AF11"/>
    <mergeCell ref="A1:AH1"/>
    <mergeCell ref="N2:S2"/>
    <mergeCell ref="N3:S3"/>
    <mergeCell ref="N4:S4"/>
    <mergeCell ref="K6:AH6"/>
    <mergeCell ref="AI6:BF6"/>
    <mergeCell ref="W7:X7"/>
    <mergeCell ref="Y7:Z7"/>
    <mergeCell ref="AA7:AB7"/>
    <mergeCell ref="AC7:AD7"/>
    <mergeCell ref="AE7:AF7"/>
    <mergeCell ref="AG7:AH7"/>
    <mergeCell ref="K7:L7"/>
    <mergeCell ref="M7:N7"/>
    <mergeCell ref="O7:P7"/>
    <mergeCell ref="Q7:R7"/>
    <mergeCell ref="S7:T7"/>
    <mergeCell ref="U7:V7"/>
    <mergeCell ref="AU7:AV7"/>
    <mergeCell ref="AW7:AX7"/>
    <mergeCell ref="AY7:AZ7"/>
    <mergeCell ref="BA7:BB7"/>
    <mergeCell ref="BC7:BD7"/>
    <mergeCell ref="BE7:BF7"/>
  </mergeCells>
  <hyperlinks>
    <hyperlink ref="A16:A17" r:id="rId1" display="BARC Directives and Issues-Project 2010-14.1 Balancing Authority Reliability-based Controls"/>
    <hyperlink ref="A28:A29" r:id="rId2" display="VAR Directives- Project 2008-01"/>
  </hyperlinks>
  <printOptions horizontalCentered="1"/>
  <pageMargins left="0.5" right="0.5" top="0.75" bottom="0.5" header="0.3" footer="0.3"/>
  <pageSetup fitToHeight="0" fitToWidth="1" horizontalDpi="600" verticalDpi="600" orientation="landscape" paperSize="5" scale="61" r:id="rId5"/>
  <headerFooter>
    <oddHeader>&amp;C&amp;"-,Bold"&amp;18DRAFT
For SC Discussion</oddHeader>
    <oddFooter>&amp;CPage &amp;P of &amp;N</oddFooter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Tracking Spreadsheet</dc:title>
  <dc:subject/>
  <dc:creator>husseyl</dc:creator>
  <cp:keywords/>
  <dc:description/>
  <cp:lastModifiedBy>bierrian</cp:lastModifiedBy>
  <dcterms:created xsi:type="dcterms:W3CDTF">2013-04-12T16:40:09Z</dcterms:created>
  <dcterms:modified xsi:type="dcterms:W3CDTF">2013-04-16T13:45:33Z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0x010100479819ACE3132D488579C929F91E5EC1</vt:lpwstr>
  </property>
  <property fmtid="{D5CDD505-2E9C-101B-9397-08002B2CF9AE}" pid="3" name="_dlc_DocId">
    <vt:lpwstr>NERCASSETID-800-1</vt:lpwstr>
  </property>
  <property fmtid="{D5CDD505-2E9C-101B-9397-08002B2CF9AE}" pid="4" name="_dlc_DocIdItemGuid">
    <vt:lpwstr>c8c3f898-dcc2-4e09-b624-893a6ae99040</vt:lpwstr>
  </property>
  <property fmtid="{D5CDD505-2E9C-101B-9397-08002B2CF9AE}" pid="5" name="_dlc_DocIdUrl">
    <vt:lpwstr>http://www.qa.nerc.com/pa/Stand/_layouts/DocIdRedir.aspx?ID=NERCASSETID-800-1, NERCASSETID-800-1</vt:lpwstr>
  </property>
  <property fmtid="{D5CDD505-2E9C-101B-9397-08002B2CF9AE}" pid="6" name="display_urn:schemas-microsoft-com:office:office#Editor">
    <vt:lpwstr>qa\kuehlingd</vt:lpwstr>
  </property>
  <property fmtid="{D5CDD505-2E9C-101B-9397-08002B2CF9AE}" pid="7" name="display_urn:schemas-microsoft-com:office:office#Author">
    <vt:lpwstr>qa\svc_sp_contentmgr</vt:lpwstr>
  </property>
</Properties>
</file>