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larsonc\Documents\Standards Grading\2020 Standards Grading\"/>
    </mc:Choice>
  </mc:AlternateContent>
  <bookViews>
    <workbookView xWindow="0" yWindow="0" windowWidth="15360" windowHeight="7770" activeTab="4"/>
  </bookViews>
  <sheets>
    <sheet name="2020 Summary" sheetId="8" r:id="rId1"/>
    <sheet name="OC" sheetId="3" r:id="rId2"/>
    <sheet name="PC" sheetId="14" r:id="rId3"/>
    <sheet name="RE" sheetId="12" r:id="rId4"/>
    <sheet name="NERC" sheetId="13" r:id="rId5"/>
    <sheet name="Resources" sheetId="16" r:id="rId6"/>
  </sheets>
  <definedNames>
    <definedName name="_xlnm._FilterDatabase" localSheetId="0" hidden="1">'2020 Summary'!$A$3:$N$56</definedName>
    <definedName name="_xlnm._FilterDatabase" localSheetId="4" hidden="1">NERC!$A$3:$Y$77</definedName>
    <definedName name="_xlnm._FilterDatabase" localSheetId="1" hidden="1">OC!$A$3:$Y$77</definedName>
    <definedName name="_xlnm._FilterDatabase" localSheetId="2" hidden="1">PC!$A$3:$Y$56</definedName>
    <definedName name="_xlnm._FilterDatabase" localSheetId="3" hidden="1">RE!$A$3:$Y$56</definedName>
    <definedName name="_xlnm.Print_Area" localSheetId="0">'2020 Summary'!$A$1:$N$56</definedName>
    <definedName name="_xlnm.Print_Area" localSheetId="4">NERC!$A$1:$Y$56</definedName>
    <definedName name="_xlnm.Print_Area" localSheetId="1">OC!$A$1:$Y$34</definedName>
    <definedName name="_xlnm.Print_Area" localSheetId="2">PC!$A$1:$Y$56</definedName>
    <definedName name="_xlnm.Print_Area" localSheetId="3">RE!$A$1:$Y$56</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7" i="12" l="1"/>
  <c r="W77" i="12"/>
  <c r="X76" i="12"/>
  <c r="W76" i="12"/>
  <c r="X75" i="12"/>
  <c r="W75" i="12"/>
  <c r="X74" i="12"/>
  <c r="W74" i="12"/>
  <c r="X73" i="12"/>
  <c r="W73" i="12"/>
  <c r="X72" i="12"/>
  <c r="W72" i="12"/>
  <c r="X71" i="12"/>
  <c r="W71" i="12"/>
  <c r="X70" i="12"/>
  <c r="W70" i="12"/>
  <c r="X69" i="12"/>
  <c r="W69" i="12"/>
  <c r="X68" i="12"/>
  <c r="W68" i="12"/>
  <c r="X67" i="12"/>
  <c r="W67" i="12"/>
  <c r="X66" i="12"/>
  <c r="W66" i="12"/>
  <c r="X65" i="12"/>
  <c r="W65" i="12"/>
  <c r="X64" i="12"/>
  <c r="W64" i="12"/>
  <c r="X63" i="12"/>
  <c r="W63" i="12"/>
  <c r="X62" i="12"/>
  <c r="W62" i="12"/>
  <c r="X61" i="12"/>
  <c r="W61" i="12"/>
  <c r="X60" i="12"/>
  <c r="W60" i="12"/>
  <c r="X59" i="12"/>
  <c r="W59" i="12"/>
  <c r="X58" i="12"/>
  <c r="W58" i="12"/>
  <c r="X57" i="12"/>
  <c r="W57" i="12"/>
  <c r="X56" i="12"/>
  <c r="W56" i="12"/>
  <c r="X55" i="12"/>
  <c r="W55" i="12"/>
  <c r="X54" i="12"/>
  <c r="W54" i="12"/>
  <c r="X53" i="12"/>
  <c r="W53" i="12"/>
  <c r="X52" i="12"/>
  <c r="W52" i="12"/>
  <c r="X51" i="12"/>
  <c r="W51" i="12"/>
  <c r="X50" i="12"/>
  <c r="W50" i="12"/>
  <c r="X49" i="12"/>
  <c r="W49" i="12"/>
  <c r="X48" i="12"/>
  <c r="W48" i="12"/>
  <c r="X47" i="12"/>
  <c r="W47" i="12"/>
  <c r="X46" i="12"/>
  <c r="W46" i="12"/>
  <c r="X45" i="12"/>
  <c r="W45" i="12"/>
  <c r="X44" i="12"/>
  <c r="W44" i="12"/>
  <c r="X43" i="12"/>
  <c r="W43" i="12"/>
  <c r="X42" i="12"/>
  <c r="W42" i="12"/>
  <c r="X41" i="12"/>
  <c r="W41" i="12"/>
  <c r="X40" i="12"/>
  <c r="W40" i="12"/>
  <c r="X39" i="12"/>
  <c r="W39" i="12"/>
  <c r="X38" i="12"/>
  <c r="W38" i="12"/>
  <c r="X37" i="12"/>
  <c r="W37" i="12"/>
  <c r="X36" i="12"/>
  <c r="W36" i="12"/>
  <c r="X35" i="12"/>
  <c r="W35" i="12"/>
  <c r="X34" i="12"/>
  <c r="W34" i="12"/>
  <c r="X33" i="12"/>
  <c r="W33" i="12"/>
  <c r="X32" i="12"/>
  <c r="W32" i="12"/>
  <c r="X31" i="12"/>
  <c r="W31" i="12"/>
  <c r="X30" i="12"/>
  <c r="W30" i="12"/>
  <c r="X29" i="12"/>
  <c r="W29" i="12"/>
  <c r="X28" i="12"/>
  <c r="W28" i="12"/>
  <c r="X27" i="12"/>
  <c r="W27" i="12"/>
  <c r="X26" i="12"/>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77" i="14"/>
  <c r="W77" i="14"/>
  <c r="X76" i="14"/>
  <c r="W76" i="14"/>
  <c r="X75" i="14"/>
  <c r="W75" i="14"/>
  <c r="X74" i="14"/>
  <c r="W74" i="14"/>
  <c r="X73" i="14"/>
  <c r="W73" i="14"/>
  <c r="X72" i="14"/>
  <c r="W72" i="14"/>
  <c r="X71" i="14"/>
  <c r="W71" i="14"/>
  <c r="X70" i="14"/>
  <c r="W70" i="14"/>
  <c r="X69" i="14"/>
  <c r="W69" i="14"/>
  <c r="X68" i="14"/>
  <c r="W68" i="14"/>
  <c r="X67" i="14"/>
  <c r="W67" i="14"/>
  <c r="X66" i="14"/>
  <c r="W66" i="14"/>
  <c r="X65" i="14"/>
  <c r="W65" i="14"/>
  <c r="X64" i="14"/>
  <c r="W64" i="14"/>
  <c r="X63" i="14"/>
  <c r="W63" i="14"/>
  <c r="X62" i="14"/>
  <c r="W62" i="14"/>
  <c r="X61" i="14"/>
  <c r="W61" i="14"/>
  <c r="X60" i="14"/>
  <c r="W60" i="14"/>
  <c r="X59" i="14"/>
  <c r="W59" i="14"/>
  <c r="X58" i="14"/>
  <c r="W58" i="14"/>
  <c r="X57" i="14"/>
  <c r="W57" i="14"/>
  <c r="X56" i="14"/>
  <c r="W56" i="14"/>
  <c r="X55" i="14"/>
  <c r="W55" i="14"/>
  <c r="X54" i="14"/>
  <c r="W54" i="14"/>
  <c r="X53" i="14"/>
  <c r="W53" i="14"/>
  <c r="X52" i="14"/>
  <c r="W52" i="14"/>
  <c r="X51" i="14"/>
  <c r="W51" i="14"/>
  <c r="X50" i="14"/>
  <c r="W50" i="14"/>
  <c r="X49" i="14"/>
  <c r="W49" i="14"/>
  <c r="X48" i="14"/>
  <c r="W48" i="14"/>
  <c r="X47" i="14"/>
  <c r="W47" i="14"/>
  <c r="X46" i="14"/>
  <c r="W46" i="14"/>
  <c r="X45" i="14"/>
  <c r="W45" i="14"/>
  <c r="X44" i="14"/>
  <c r="W44" i="14"/>
  <c r="X43" i="14"/>
  <c r="W43" i="14"/>
  <c r="X42" i="14"/>
  <c r="W42" i="14"/>
  <c r="X41" i="14"/>
  <c r="W41" i="14"/>
  <c r="X40" i="14"/>
  <c r="W40" i="14"/>
  <c r="X39" i="14"/>
  <c r="W39" i="14"/>
  <c r="X38" i="14"/>
  <c r="W38" i="14"/>
  <c r="X37" i="14"/>
  <c r="W37" i="14"/>
  <c r="X36" i="14"/>
  <c r="W36" i="14"/>
  <c r="X35" i="14"/>
  <c r="W35" i="14"/>
  <c r="X34" i="14"/>
  <c r="W34" i="14"/>
  <c r="X33" i="14"/>
  <c r="W33" i="14"/>
  <c r="X32" i="14"/>
  <c r="W32" i="14"/>
  <c r="X31" i="14"/>
  <c r="W31" i="14"/>
  <c r="X30" i="14"/>
  <c r="W30" i="14"/>
  <c r="X29" i="14"/>
  <c r="W29" i="14"/>
  <c r="X28" i="14"/>
  <c r="W28" i="14"/>
  <c r="X27" i="14"/>
  <c r="W27" i="14"/>
  <c r="X26" i="14"/>
  <c r="W26" i="14"/>
  <c r="X25" i="14"/>
  <c r="W25" i="14"/>
  <c r="X24" i="14"/>
  <c r="W24" i="14"/>
  <c r="X23" i="14"/>
  <c r="W23" i="14"/>
  <c r="X22" i="14"/>
  <c r="W22" i="14"/>
  <c r="X21" i="14"/>
  <c r="W21" i="14"/>
  <c r="X20" i="14"/>
  <c r="W20" i="14"/>
  <c r="X19" i="14"/>
  <c r="W19" i="14"/>
  <c r="X18" i="14"/>
  <c r="W18" i="14"/>
  <c r="X17" i="14"/>
  <c r="W17" i="14"/>
  <c r="X16" i="14"/>
  <c r="W16" i="14"/>
  <c r="X15" i="14"/>
  <c r="W15" i="14"/>
  <c r="X14" i="14"/>
  <c r="W14" i="14"/>
  <c r="X13" i="14"/>
  <c r="W13" i="14"/>
  <c r="X12" i="14"/>
  <c r="W12" i="14"/>
  <c r="X11" i="14"/>
  <c r="W11" i="14"/>
  <c r="X10" i="14"/>
  <c r="W10" i="14"/>
  <c r="X9" i="14"/>
  <c r="W9" i="14"/>
  <c r="X8" i="14"/>
  <c r="W8" i="14"/>
  <c r="X7" i="14"/>
  <c r="W7" i="14"/>
  <c r="X6" i="14"/>
  <c r="W6" i="14"/>
  <c r="X5" i="14"/>
  <c r="W5" i="14"/>
  <c r="X4" i="14"/>
  <c r="W4" i="14"/>
  <c r="X77" i="3"/>
  <c r="W77" i="3"/>
  <c r="X76" i="3"/>
  <c r="W76" i="3"/>
  <c r="X75" i="3"/>
  <c r="W75" i="3"/>
  <c r="X74" i="3"/>
  <c r="W74" i="3"/>
  <c r="X73" i="3"/>
  <c r="W73" i="3"/>
  <c r="X72" i="3"/>
  <c r="W72" i="3"/>
  <c r="X71" i="3"/>
  <c r="W71" i="3"/>
  <c r="X70" i="3"/>
  <c r="W70" i="3"/>
  <c r="X69" i="3"/>
  <c r="W69" i="3"/>
  <c r="X68" i="3"/>
  <c r="W68" i="3"/>
  <c r="X67" i="3"/>
  <c r="W67" i="3"/>
  <c r="X66" i="3"/>
  <c r="W66" i="3"/>
  <c r="X65" i="3"/>
  <c r="W65" i="3"/>
  <c r="X64" i="3"/>
  <c r="W64" i="3"/>
  <c r="X63" i="3"/>
  <c r="W63" i="3"/>
  <c r="X62" i="3"/>
  <c r="W62" i="3"/>
  <c r="X61" i="3"/>
  <c r="W61" i="3"/>
  <c r="X60" i="3"/>
  <c r="W60" i="3"/>
  <c r="X59" i="3"/>
  <c r="W59" i="3"/>
  <c r="X58" i="3"/>
  <c r="W58" i="3"/>
  <c r="X57" i="3"/>
  <c r="W57" i="3"/>
  <c r="X56" i="3"/>
  <c r="W56" i="3"/>
  <c r="X55" i="3"/>
  <c r="W55" i="3"/>
  <c r="X54" i="3"/>
  <c r="W54" i="3"/>
  <c r="X53" i="3"/>
  <c r="W53" i="3"/>
  <c r="X52" i="3"/>
  <c r="W52" i="3"/>
  <c r="X51" i="3"/>
  <c r="W51" i="3"/>
  <c r="X50" i="3"/>
  <c r="W50" i="3"/>
  <c r="X49" i="3"/>
  <c r="W49" i="3"/>
  <c r="X48" i="3"/>
  <c r="W48" i="3"/>
  <c r="X47" i="3"/>
  <c r="W47" i="3"/>
  <c r="X46" i="3"/>
  <c r="W46" i="3"/>
  <c r="X45" i="3"/>
  <c r="W45" i="3"/>
  <c r="X44" i="3"/>
  <c r="W44" i="3"/>
  <c r="X43" i="3"/>
  <c r="W43" i="3"/>
  <c r="X42" i="3"/>
  <c r="W42" i="3"/>
  <c r="X41" i="3"/>
  <c r="W41" i="3"/>
  <c r="X40" i="3"/>
  <c r="W40" i="3"/>
  <c r="X39" i="3"/>
  <c r="W39" i="3"/>
  <c r="X38" i="3"/>
  <c r="W38" i="3"/>
  <c r="X37" i="3"/>
  <c r="W37" i="3"/>
  <c r="X36" i="3"/>
  <c r="W36" i="3"/>
  <c r="X35" i="3"/>
  <c r="W35" i="3"/>
  <c r="X34" i="3"/>
  <c r="W34" i="3"/>
  <c r="X33" i="3"/>
  <c r="W33" i="3"/>
  <c r="X32" i="3"/>
  <c r="W32" i="3"/>
  <c r="X31" i="3"/>
  <c r="W31" i="3"/>
  <c r="X30" i="3"/>
  <c r="W30"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W7" i="13" l="1"/>
  <c r="X77" i="13" l="1"/>
  <c r="W77" i="13"/>
  <c r="X76" i="13"/>
  <c r="W76" i="13"/>
  <c r="X75" i="13"/>
  <c r="W75" i="13"/>
  <c r="X74" i="13"/>
  <c r="W74" i="13"/>
  <c r="X73" i="13"/>
  <c r="W73" i="13"/>
  <c r="X72" i="13"/>
  <c r="W72" i="13"/>
  <c r="X71" i="13"/>
  <c r="W71" i="13"/>
  <c r="X70" i="13"/>
  <c r="W70" i="13"/>
  <c r="X69" i="13"/>
  <c r="W69" i="13"/>
  <c r="X68" i="13"/>
  <c r="W68" i="13"/>
  <c r="X67" i="13"/>
  <c r="W67" i="13"/>
  <c r="X66" i="13"/>
  <c r="W66" i="13"/>
  <c r="X65" i="13"/>
  <c r="W65" i="13"/>
  <c r="X64" i="13"/>
  <c r="W64" i="13"/>
  <c r="X63" i="13"/>
  <c r="W63" i="13"/>
  <c r="X62" i="13"/>
  <c r="W62" i="13"/>
  <c r="X61" i="13"/>
  <c r="W61" i="13"/>
  <c r="X60" i="13"/>
  <c r="W60" i="13"/>
  <c r="X59" i="13"/>
  <c r="W59" i="13"/>
  <c r="X58" i="13"/>
  <c r="W58" i="13"/>
  <c r="X57" i="13"/>
  <c r="W57" i="13"/>
  <c r="X56" i="13"/>
  <c r="W56" i="13"/>
  <c r="X55" i="13"/>
  <c r="W55" i="13"/>
  <c r="X54" i="13"/>
  <c r="W54" i="13"/>
  <c r="X53" i="13"/>
  <c r="W53" i="13"/>
  <c r="X52" i="13"/>
  <c r="W52" i="13"/>
  <c r="X51" i="13"/>
  <c r="W51" i="13"/>
  <c r="X50" i="13"/>
  <c r="W50" i="13"/>
  <c r="X49" i="13"/>
  <c r="W49" i="13"/>
  <c r="X48" i="13"/>
  <c r="W48" i="13"/>
  <c r="X47" i="13"/>
  <c r="W47" i="13"/>
  <c r="X46" i="13"/>
  <c r="W46" i="13"/>
  <c r="X45" i="13"/>
  <c r="W45" i="13"/>
  <c r="X44" i="13"/>
  <c r="W44" i="13"/>
  <c r="X43" i="13"/>
  <c r="W43" i="13"/>
  <c r="X42" i="13"/>
  <c r="W42" i="13"/>
  <c r="X41" i="13"/>
  <c r="W41" i="13"/>
  <c r="X40" i="13"/>
  <c r="W40" i="13"/>
  <c r="X39" i="13"/>
  <c r="W39" i="13"/>
  <c r="X38" i="13"/>
  <c r="W38" i="13"/>
  <c r="X37" i="13"/>
  <c r="W37" i="13"/>
  <c r="X36" i="13"/>
  <c r="W36" i="13"/>
  <c r="X35" i="13"/>
  <c r="W35" i="13"/>
  <c r="X34" i="13"/>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X6" i="13"/>
  <c r="W6" i="13"/>
  <c r="X5" i="13"/>
  <c r="W5" i="13"/>
  <c r="X4" i="13"/>
  <c r="W4" i="13"/>
  <c r="I47" i="8" l="1"/>
  <c r="C48" i="8"/>
  <c r="C49" i="8"/>
  <c r="C50" i="8"/>
  <c r="I50" i="8"/>
  <c r="I51" i="8"/>
  <c r="C53" i="8"/>
  <c r="C54" i="8"/>
  <c r="I55" i="8"/>
  <c r="C56" i="8"/>
  <c r="I56" i="8"/>
  <c r="C57" i="8"/>
  <c r="C59" i="8"/>
  <c r="I59" i="8"/>
  <c r="C61" i="8"/>
  <c r="C63" i="8"/>
  <c r="I63" i="8"/>
  <c r="C64" i="8"/>
  <c r="C65" i="8"/>
  <c r="I66" i="8"/>
  <c r="I67" i="8"/>
  <c r="I68" i="8"/>
  <c r="C69" i="8"/>
  <c r="C70" i="8"/>
  <c r="C71" i="8"/>
  <c r="I71" i="8"/>
  <c r="C72" i="8"/>
  <c r="I72" i="8"/>
  <c r="C73" i="8"/>
  <c r="C74" i="8"/>
  <c r="I74" i="8"/>
  <c r="C75" i="8"/>
  <c r="I75" i="8"/>
  <c r="C76" i="8"/>
  <c r="I76" i="8"/>
  <c r="C77" i="8"/>
  <c r="L57" i="8"/>
  <c r="L58" i="8"/>
  <c r="L59" i="8"/>
  <c r="L60" i="8"/>
  <c r="L61" i="8"/>
  <c r="L62" i="8"/>
  <c r="L63" i="8"/>
  <c r="L64" i="8"/>
  <c r="L65" i="8"/>
  <c r="L66" i="8"/>
  <c r="L67" i="8"/>
  <c r="L68" i="8"/>
  <c r="L69" i="8"/>
  <c r="L70" i="8"/>
  <c r="L71" i="8"/>
  <c r="L72" i="8"/>
  <c r="L73" i="8"/>
  <c r="L74" i="8"/>
  <c r="L75" i="8"/>
  <c r="L76" i="8"/>
  <c r="L77" i="8"/>
  <c r="K57" i="8"/>
  <c r="K58" i="8"/>
  <c r="K59" i="8"/>
  <c r="K60" i="8"/>
  <c r="K61" i="8"/>
  <c r="K62" i="8"/>
  <c r="K63" i="8"/>
  <c r="K64" i="8"/>
  <c r="K65" i="8"/>
  <c r="K66" i="8"/>
  <c r="K67" i="8"/>
  <c r="K68" i="8"/>
  <c r="K69" i="8"/>
  <c r="K70" i="8"/>
  <c r="K71" i="8"/>
  <c r="K72" i="8"/>
  <c r="K73" i="8"/>
  <c r="K74" i="8"/>
  <c r="K75" i="8"/>
  <c r="K76" i="8"/>
  <c r="K77" i="8"/>
  <c r="J57" i="8"/>
  <c r="J58" i="8"/>
  <c r="J59" i="8"/>
  <c r="J60" i="8"/>
  <c r="J61" i="8"/>
  <c r="J62" i="8"/>
  <c r="J63" i="8"/>
  <c r="J64" i="8"/>
  <c r="J65" i="8"/>
  <c r="J66" i="8"/>
  <c r="J67" i="8"/>
  <c r="J68" i="8"/>
  <c r="J69" i="8"/>
  <c r="J70" i="8"/>
  <c r="J71" i="8"/>
  <c r="J72" i="8"/>
  <c r="J73" i="8"/>
  <c r="J74" i="8"/>
  <c r="J75" i="8"/>
  <c r="J76" i="8"/>
  <c r="J77" i="8"/>
  <c r="F57" i="8"/>
  <c r="F58" i="8"/>
  <c r="F59" i="8"/>
  <c r="F60" i="8"/>
  <c r="F61" i="8"/>
  <c r="F62" i="8"/>
  <c r="F63" i="8"/>
  <c r="F64" i="8"/>
  <c r="F65" i="8"/>
  <c r="F66" i="8"/>
  <c r="F67" i="8"/>
  <c r="F68" i="8"/>
  <c r="F69" i="8"/>
  <c r="F70" i="8"/>
  <c r="F71" i="8"/>
  <c r="F72" i="8"/>
  <c r="F73" i="8"/>
  <c r="F74" i="8"/>
  <c r="F75" i="8"/>
  <c r="F76" i="8"/>
  <c r="F77" i="8"/>
  <c r="E57" i="8"/>
  <c r="E58" i="8"/>
  <c r="E59" i="8"/>
  <c r="E60" i="8"/>
  <c r="E61" i="8"/>
  <c r="E62" i="8"/>
  <c r="E63" i="8"/>
  <c r="E64" i="8"/>
  <c r="E65" i="8"/>
  <c r="E66" i="8"/>
  <c r="E67" i="8"/>
  <c r="E68" i="8"/>
  <c r="E69" i="8"/>
  <c r="E70" i="8"/>
  <c r="E71" i="8"/>
  <c r="E72" i="8"/>
  <c r="E73" i="8"/>
  <c r="E74" i="8"/>
  <c r="E75" i="8"/>
  <c r="E76" i="8"/>
  <c r="E77" i="8"/>
  <c r="D57" i="8"/>
  <c r="D58" i="8"/>
  <c r="D59" i="8"/>
  <c r="D60" i="8"/>
  <c r="D61" i="8"/>
  <c r="D62" i="8"/>
  <c r="D63" i="8"/>
  <c r="D64" i="8"/>
  <c r="D65" i="8"/>
  <c r="D66" i="8"/>
  <c r="D67" i="8"/>
  <c r="D68" i="8"/>
  <c r="D69" i="8"/>
  <c r="D70" i="8"/>
  <c r="D71" i="8"/>
  <c r="D72" i="8"/>
  <c r="D73" i="8"/>
  <c r="D74" i="8"/>
  <c r="D75" i="8"/>
  <c r="D76" i="8"/>
  <c r="D77" i="8"/>
  <c r="I46" i="8"/>
  <c r="I48" i="8"/>
  <c r="I49" i="8"/>
  <c r="I52" i="8"/>
  <c r="I53" i="8"/>
  <c r="I54" i="8"/>
  <c r="I57" i="8"/>
  <c r="I58" i="8"/>
  <c r="I60" i="8"/>
  <c r="I61" i="8"/>
  <c r="I62" i="8"/>
  <c r="I64" i="8"/>
  <c r="I65" i="8"/>
  <c r="I69" i="8"/>
  <c r="I70" i="8"/>
  <c r="I73" i="8"/>
  <c r="I77" i="8"/>
  <c r="C46" i="8"/>
  <c r="C47" i="8"/>
  <c r="C51" i="8"/>
  <c r="C52" i="8"/>
  <c r="C55" i="8"/>
  <c r="C58" i="8"/>
  <c r="C60" i="8"/>
  <c r="C62" i="8"/>
  <c r="C66" i="8"/>
  <c r="C67" i="8"/>
  <c r="C68" i="8"/>
  <c r="M57" i="8" l="1"/>
  <c r="G66" i="8"/>
  <c r="M69" i="8"/>
  <c r="G76" i="8"/>
  <c r="G68" i="8"/>
  <c r="M68" i="8"/>
  <c r="N76" i="8"/>
  <c r="G62" i="8"/>
  <c r="M74" i="8"/>
  <c r="M70" i="8"/>
  <c r="M66" i="8"/>
  <c r="N62" i="8"/>
  <c r="G74" i="8"/>
  <c r="M73" i="8"/>
  <c r="M65" i="8"/>
  <c r="G60" i="8"/>
  <c r="G72" i="8"/>
  <c r="G71" i="8"/>
  <c r="G63" i="8"/>
  <c r="M62" i="8"/>
  <c r="N66" i="8"/>
  <c r="G58" i="8"/>
  <c r="N70" i="8"/>
  <c r="M58" i="8"/>
  <c r="M60" i="8"/>
  <c r="N74" i="8"/>
  <c r="N68" i="8"/>
  <c r="N60" i="8"/>
  <c r="G75" i="8"/>
  <c r="H75" i="8"/>
  <c r="G59" i="8"/>
  <c r="H59" i="8"/>
  <c r="H63" i="8"/>
  <c r="G67" i="8"/>
  <c r="M64" i="8"/>
  <c r="H71" i="8"/>
  <c r="N58" i="8"/>
  <c r="M72" i="8"/>
  <c r="N72" i="8"/>
  <c r="M76" i="8"/>
  <c r="H67" i="8"/>
  <c r="N64" i="8"/>
  <c r="G70" i="8"/>
  <c r="G64" i="8"/>
  <c r="M77" i="8"/>
  <c r="M61" i="8"/>
  <c r="M71" i="8"/>
  <c r="N71" i="8"/>
  <c r="G77" i="8"/>
  <c r="H77" i="8"/>
  <c r="G69" i="8"/>
  <c r="H69" i="8"/>
  <c r="G57" i="8"/>
  <c r="M75" i="8"/>
  <c r="N75" i="8"/>
  <c r="M67" i="8"/>
  <c r="N67" i="8"/>
  <c r="M63" i="8"/>
  <c r="N63" i="8"/>
  <c r="M59" i="8"/>
  <c r="N59" i="8"/>
  <c r="H73" i="8"/>
  <c r="G73" i="8"/>
  <c r="G65" i="8"/>
  <c r="H65" i="8"/>
  <c r="G61" i="8"/>
  <c r="H61" i="8"/>
  <c r="H76" i="8"/>
  <c r="H74" i="8"/>
  <c r="H72" i="8"/>
  <c r="H70" i="8"/>
  <c r="H68" i="8"/>
  <c r="H66" i="8"/>
  <c r="H64" i="8"/>
  <c r="H62" i="8"/>
  <c r="H60" i="8"/>
  <c r="H58" i="8"/>
  <c r="N77" i="8"/>
  <c r="N73" i="8"/>
  <c r="N69" i="8"/>
  <c r="N65" i="8"/>
  <c r="N61" i="8"/>
  <c r="N57" i="8"/>
  <c r="I45" i="8"/>
  <c r="C45" i="8"/>
  <c r="I44" i="8"/>
  <c r="C44" i="8"/>
  <c r="I43" i="8"/>
  <c r="C43" i="8"/>
  <c r="I42" i="8"/>
  <c r="C42" i="8"/>
  <c r="I41" i="8"/>
  <c r="C41" i="8"/>
  <c r="I40" i="8"/>
  <c r="C40" i="8"/>
  <c r="I39" i="8"/>
  <c r="C39" i="8"/>
  <c r="I38" i="8"/>
  <c r="C38" i="8"/>
  <c r="I37" i="8"/>
  <c r="C37" i="8"/>
  <c r="I36" i="8"/>
  <c r="C36" i="8"/>
  <c r="I35" i="8"/>
  <c r="C35" i="8"/>
  <c r="L4" i="8" l="1"/>
  <c r="F4" i="8"/>
  <c r="K4" i="8"/>
  <c r="E4" i="8"/>
  <c r="D4" i="8"/>
  <c r="J4" i="8"/>
  <c r="C4" i="8"/>
  <c r="L56" i="8"/>
  <c r="F56" i="8"/>
  <c r="L55" i="8"/>
  <c r="F55" i="8"/>
  <c r="L54" i="8"/>
  <c r="F54" i="8"/>
  <c r="L53" i="8"/>
  <c r="F53" i="8"/>
  <c r="L52" i="8"/>
  <c r="F52" i="8"/>
  <c r="L51" i="8"/>
  <c r="F51" i="8"/>
  <c r="L50" i="8"/>
  <c r="F50" i="8"/>
  <c r="L49" i="8"/>
  <c r="F49" i="8"/>
  <c r="L48" i="8"/>
  <c r="F48" i="8"/>
  <c r="L47" i="8"/>
  <c r="F47" i="8"/>
  <c r="L46" i="8"/>
  <c r="F46" i="8"/>
  <c r="L45" i="8"/>
  <c r="F45" i="8"/>
  <c r="L44" i="8"/>
  <c r="F44" i="8"/>
  <c r="L43" i="8"/>
  <c r="F43" i="8"/>
  <c r="L42" i="8"/>
  <c r="F42" i="8"/>
  <c r="L41" i="8"/>
  <c r="F41" i="8"/>
  <c r="L40" i="8"/>
  <c r="F40" i="8"/>
  <c r="L39" i="8"/>
  <c r="F39" i="8"/>
  <c r="L38" i="8"/>
  <c r="F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6" i="8"/>
  <c r="F6" i="8"/>
  <c r="L5" i="8"/>
  <c r="F5" i="8"/>
  <c r="K56" i="8"/>
  <c r="E56" i="8"/>
  <c r="K55" i="8"/>
  <c r="E55" i="8"/>
  <c r="K54" i="8"/>
  <c r="E54" i="8"/>
  <c r="K53" i="8"/>
  <c r="E53" i="8"/>
  <c r="K52" i="8"/>
  <c r="E52" i="8"/>
  <c r="K51" i="8"/>
  <c r="E51" i="8"/>
  <c r="K50" i="8"/>
  <c r="E50" i="8"/>
  <c r="K49" i="8"/>
  <c r="E49" i="8"/>
  <c r="K48" i="8"/>
  <c r="E48" i="8"/>
  <c r="K47" i="8"/>
  <c r="E47" i="8"/>
  <c r="K46" i="8"/>
  <c r="E46" i="8"/>
  <c r="K45" i="8"/>
  <c r="E45" i="8"/>
  <c r="K44" i="8"/>
  <c r="E44" i="8"/>
  <c r="K43" i="8"/>
  <c r="E43" i="8"/>
  <c r="K42" i="8"/>
  <c r="E42" i="8"/>
  <c r="K41" i="8"/>
  <c r="E41" i="8"/>
  <c r="K40" i="8"/>
  <c r="E40" i="8"/>
  <c r="K39" i="8"/>
  <c r="E39" i="8"/>
  <c r="K38" i="8"/>
  <c r="E38" i="8"/>
  <c r="K37" i="8"/>
  <c r="E37" i="8"/>
  <c r="K36" i="8"/>
  <c r="E36" i="8"/>
  <c r="K35" i="8"/>
  <c r="E35" i="8"/>
  <c r="K34" i="8"/>
  <c r="E34" i="8"/>
  <c r="K33" i="8"/>
  <c r="E33" i="8"/>
  <c r="K32" i="8"/>
  <c r="E32" i="8"/>
  <c r="K31" i="8"/>
  <c r="E31" i="8"/>
  <c r="K30" i="8"/>
  <c r="E30" i="8"/>
  <c r="K29" i="8"/>
  <c r="E29" i="8"/>
  <c r="K28" i="8"/>
  <c r="E28" i="8"/>
  <c r="K27" i="8"/>
  <c r="E27" i="8"/>
  <c r="K26" i="8"/>
  <c r="E26" i="8"/>
  <c r="K25" i="8"/>
  <c r="E25" i="8"/>
  <c r="K24" i="8"/>
  <c r="E24" i="8"/>
  <c r="K23" i="8"/>
  <c r="E23" i="8"/>
  <c r="K22" i="8"/>
  <c r="E22" i="8"/>
  <c r="K21" i="8"/>
  <c r="E21" i="8"/>
  <c r="K20" i="8"/>
  <c r="E20" i="8"/>
  <c r="K19" i="8"/>
  <c r="E19" i="8"/>
  <c r="K18" i="8"/>
  <c r="E18" i="8"/>
  <c r="K17" i="8"/>
  <c r="E17" i="8"/>
  <c r="K16" i="8"/>
  <c r="E16" i="8"/>
  <c r="K15" i="8"/>
  <c r="E15" i="8"/>
  <c r="K14" i="8"/>
  <c r="E14" i="8"/>
  <c r="K13" i="8"/>
  <c r="E13" i="8"/>
  <c r="K12" i="8"/>
  <c r="E12" i="8"/>
  <c r="K11" i="8"/>
  <c r="E11" i="8"/>
  <c r="K10" i="8"/>
  <c r="E10" i="8"/>
  <c r="K9" i="8"/>
  <c r="E9" i="8"/>
  <c r="K8" i="8"/>
  <c r="E8" i="8"/>
  <c r="K7" i="8"/>
  <c r="E7" i="8"/>
  <c r="K6" i="8"/>
  <c r="E6" i="8"/>
  <c r="K5" i="8"/>
  <c r="E5" i="8"/>
  <c r="J56" i="8"/>
  <c r="D56" i="8"/>
  <c r="J55" i="8"/>
  <c r="D55" i="8"/>
  <c r="J54" i="8"/>
  <c r="D54" i="8"/>
  <c r="J53" i="8"/>
  <c r="D53" i="8"/>
  <c r="J52" i="8"/>
  <c r="D52" i="8"/>
  <c r="J51" i="8"/>
  <c r="D51" i="8"/>
  <c r="J50" i="8"/>
  <c r="D50" i="8"/>
  <c r="J49" i="8"/>
  <c r="D49" i="8"/>
  <c r="J48" i="8"/>
  <c r="D48" i="8"/>
  <c r="J47" i="8"/>
  <c r="D47" i="8"/>
  <c r="J46" i="8"/>
  <c r="D46" i="8"/>
  <c r="J45" i="8"/>
  <c r="M45" i="8" s="1"/>
  <c r="D45" i="8"/>
  <c r="G45" i="8" s="1"/>
  <c r="J44" i="8"/>
  <c r="M44" i="8" s="1"/>
  <c r="D44" i="8"/>
  <c r="G44" i="8" s="1"/>
  <c r="J43" i="8"/>
  <c r="M43" i="8" s="1"/>
  <c r="D43" i="8"/>
  <c r="G43" i="8" s="1"/>
  <c r="J42" i="8"/>
  <c r="M42" i="8" s="1"/>
  <c r="D42" i="8"/>
  <c r="G42" i="8" s="1"/>
  <c r="J41" i="8"/>
  <c r="M41" i="8" s="1"/>
  <c r="D41" i="8"/>
  <c r="H41" i="8" s="1"/>
  <c r="J40" i="8"/>
  <c r="N40" i="8" s="1"/>
  <c r="D40" i="8"/>
  <c r="G40" i="8" s="1"/>
  <c r="J39" i="8"/>
  <c r="N39" i="8" s="1"/>
  <c r="D39" i="8"/>
  <c r="H39" i="8" s="1"/>
  <c r="J38" i="8"/>
  <c r="M38" i="8" s="1"/>
  <c r="D38" i="8"/>
  <c r="G38" i="8" s="1"/>
  <c r="J37" i="8"/>
  <c r="N37" i="8" s="1"/>
  <c r="D37" i="8"/>
  <c r="G37" i="8" s="1"/>
  <c r="J36" i="8"/>
  <c r="N36" i="8" s="1"/>
  <c r="D36" i="8"/>
  <c r="J35" i="8"/>
  <c r="N35" i="8" s="1"/>
  <c r="D35" i="8"/>
  <c r="G35" i="8" s="1"/>
  <c r="J34" i="8"/>
  <c r="D34" i="8"/>
  <c r="J33" i="8"/>
  <c r="D33" i="8"/>
  <c r="J32" i="8"/>
  <c r="D32" i="8"/>
  <c r="J31" i="8"/>
  <c r="D31" i="8"/>
  <c r="J30" i="8"/>
  <c r="D30" i="8"/>
  <c r="J29" i="8"/>
  <c r="D29" i="8"/>
  <c r="J28" i="8"/>
  <c r="D28" i="8"/>
  <c r="J27" i="8"/>
  <c r="D27" i="8"/>
  <c r="J26" i="8"/>
  <c r="D26" i="8"/>
  <c r="J25" i="8"/>
  <c r="D25" i="8"/>
  <c r="J24" i="8"/>
  <c r="D24" i="8"/>
  <c r="J23" i="8"/>
  <c r="D23" i="8"/>
  <c r="J22" i="8"/>
  <c r="D22" i="8"/>
  <c r="J21" i="8"/>
  <c r="D21" i="8"/>
  <c r="J20" i="8"/>
  <c r="D20" i="8"/>
  <c r="J19" i="8"/>
  <c r="D19" i="8"/>
  <c r="J18" i="8"/>
  <c r="D18" i="8"/>
  <c r="J17" i="8"/>
  <c r="D17" i="8"/>
  <c r="J16" i="8"/>
  <c r="D16" i="8"/>
  <c r="J15" i="8"/>
  <c r="D15" i="8"/>
  <c r="J14" i="8"/>
  <c r="D14" i="8"/>
  <c r="J13" i="8"/>
  <c r="D13" i="8"/>
  <c r="J12" i="8"/>
  <c r="D12" i="8"/>
  <c r="J11" i="8"/>
  <c r="D11" i="8"/>
  <c r="J10" i="8"/>
  <c r="D10" i="8"/>
  <c r="J9" i="8"/>
  <c r="D9" i="8"/>
  <c r="J8" i="8"/>
  <c r="D8" i="8"/>
  <c r="J7" i="8"/>
  <c r="D7" i="8"/>
  <c r="J6" i="8"/>
  <c r="D6" i="8"/>
  <c r="J5" i="8"/>
  <c r="D5" i="8"/>
  <c r="H36" i="8" l="1"/>
  <c r="G47" i="8"/>
  <c r="H47" i="8"/>
  <c r="G49" i="8"/>
  <c r="H49" i="8"/>
  <c r="H51" i="8"/>
  <c r="G51" i="8"/>
  <c r="G53" i="8"/>
  <c r="H53" i="8"/>
  <c r="H55" i="8"/>
  <c r="G55" i="8"/>
  <c r="H43" i="8"/>
  <c r="H45" i="8"/>
  <c r="G36" i="8"/>
  <c r="G39" i="8"/>
  <c r="N42" i="8"/>
  <c r="M36" i="8"/>
  <c r="N41" i="8"/>
  <c r="H37" i="8"/>
  <c r="N45" i="8"/>
  <c r="M47" i="8"/>
  <c r="N47" i="8"/>
  <c r="M49" i="8"/>
  <c r="N49" i="8"/>
  <c r="M51" i="8"/>
  <c r="N51" i="8"/>
  <c r="M53" i="8"/>
  <c r="N53" i="8"/>
  <c r="M55" i="8"/>
  <c r="N55" i="8"/>
  <c r="M37" i="8"/>
  <c r="M40" i="8"/>
  <c r="M35" i="8"/>
  <c r="H40" i="8"/>
  <c r="N43" i="8"/>
  <c r="G46" i="8"/>
  <c r="H46" i="8"/>
  <c r="G48" i="8"/>
  <c r="H48" i="8"/>
  <c r="G50" i="8"/>
  <c r="H50" i="8"/>
  <c r="H52" i="8"/>
  <c r="G52" i="8"/>
  <c r="G54" i="8"/>
  <c r="H54" i="8"/>
  <c r="H57" i="8"/>
  <c r="G56" i="8"/>
  <c r="H56" i="8"/>
  <c r="H38" i="8"/>
  <c r="H42" i="8"/>
  <c r="H44" i="8"/>
  <c r="G41" i="8"/>
  <c r="M39" i="8"/>
  <c r="N46" i="8"/>
  <c r="M46" i="8"/>
  <c r="N48" i="8"/>
  <c r="M48" i="8"/>
  <c r="M50" i="8"/>
  <c r="N50" i="8"/>
  <c r="N52" i="8"/>
  <c r="M52" i="8"/>
  <c r="M54" i="8"/>
  <c r="N54" i="8"/>
  <c r="N56" i="8"/>
  <c r="M56" i="8"/>
  <c r="N44" i="8"/>
  <c r="N38" i="8"/>
  <c r="C5" i="8"/>
  <c r="G5" i="8" s="1"/>
  <c r="I5" i="8"/>
  <c r="M5" i="8" s="1"/>
  <c r="C6" i="8"/>
  <c r="G6" i="8" s="1"/>
  <c r="I6" i="8"/>
  <c r="N6" i="8" s="1"/>
  <c r="C7" i="8"/>
  <c r="G7" i="8" s="1"/>
  <c r="I7" i="8"/>
  <c r="M7" i="8" s="1"/>
  <c r="C8" i="8"/>
  <c r="I8" i="8"/>
  <c r="M8" i="8" s="1"/>
  <c r="C9" i="8"/>
  <c r="G9" i="8" s="1"/>
  <c r="I9" i="8"/>
  <c r="M9" i="8" s="1"/>
  <c r="C10" i="8"/>
  <c r="G10" i="8" s="1"/>
  <c r="I10" i="8"/>
  <c r="N10" i="8" s="1"/>
  <c r="C11" i="8"/>
  <c r="G11" i="8" s="1"/>
  <c r="I11" i="8"/>
  <c r="M11" i="8" s="1"/>
  <c r="C12" i="8"/>
  <c r="I12" i="8"/>
  <c r="N12" i="8" s="1"/>
  <c r="C13" i="8"/>
  <c r="G13" i="8" s="1"/>
  <c r="I13" i="8"/>
  <c r="M13" i="8" s="1"/>
  <c r="C14" i="8"/>
  <c r="I14" i="8"/>
  <c r="M14" i="8" s="1"/>
  <c r="C15" i="8"/>
  <c r="G15" i="8" s="1"/>
  <c r="I15" i="8"/>
  <c r="M15" i="8" s="1"/>
  <c r="C16" i="8"/>
  <c r="I16" i="8"/>
  <c r="M16" i="8" s="1"/>
  <c r="C17" i="8"/>
  <c r="G17" i="8" s="1"/>
  <c r="I17" i="8"/>
  <c r="M17" i="8" s="1"/>
  <c r="C18" i="8"/>
  <c r="G18" i="8" s="1"/>
  <c r="I18" i="8"/>
  <c r="N18" i="8" s="1"/>
  <c r="C19" i="8"/>
  <c r="G19" i="8" s="1"/>
  <c r="I19" i="8"/>
  <c r="M19" i="8" s="1"/>
  <c r="C20" i="8"/>
  <c r="I20" i="8"/>
  <c r="M20" i="8" s="1"/>
  <c r="C21" i="8"/>
  <c r="G21" i="8" s="1"/>
  <c r="I21" i="8"/>
  <c r="M21" i="8" s="1"/>
  <c r="C22" i="8"/>
  <c r="I22" i="8"/>
  <c r="C23" i="8"/>
  <c r="I23" i="8"/>
  <c r="C24" i="8"/>
  <c r="I24" i="8"/>
  <c r="C25" i="8"/>
  <c r="I25" i="8"/>
  <c r="C26" i="8"/>
  <c r="I26" i="8"/>
  <c r="N26" i="8" s="1"/>
  <c r="C27" i="8"/>
  <c r="I27" i="8"/>
  <c r="N27" i="8" s="1"/>
  <c r="C28" i="8"/>
  <c r="I28" i="8"/>
  <c r="C29" i="8"/>
  <c r="I29" i="8"/>
  <c r="C30" i="8"/>
  <c r="I30" i="8"/>
  <c r="C31" i="8"/>
  <c r="I31" i="8"/>
  <c r="C32" i="8"/>
  <c r="I32" i="8"/>
  <c r="N32" i="8" s="1"/>
  <c r="C33" i="8"/>
  <c r="G33" i="8" s="1"/>
  <c r="I33" i="8"/>
  <c r="C34" i="8"/>
  <c r="I34" i="8"/>
  <c r="H27" i="8" l="1"/>
  <c r="M34" i="8"/>
  <c r="N34" i="8"/>
  <c r="M30" i="8"/>
  <c r="N30" i="8"/>
  <c r="M28" i="8"/>
  <c r="N28" i="8"/>
  <c r="M24" i="8"/>
  <c r="N24" i="8"/>
  <c r="M22" i="8"/>
  <c r="N22" i="8"/>
  <c r="G34" i="8"/>
  <c r="H34" i="8"/>
  <c r="H33" i="8"/>
  <c r="G32" i="8"/>
  <c r="H32" i="8"/>
  <c r="H30" i="8"/>
  <c r="G30" i="8"/>
  <c r="H28" i="8"/>
  <c r="G28" i="8"/>
  <c r="H26" i="8"/>
  <c r="H24" i="8"/>
  <c r="G24" i="8"/>
  <c r="G22" i="8"/>
  <c r="H22" i="8"/>
  <c r="G26" i="8"/>
  <c r="M27" i="8"/>
  <c r="M33" i="8"/>
  <c r="N33" i="8"/>
  <c r="N31" i="8"/>
  <c r="M31" i="8"/>
  <c r="M29" i="8"/>
  <c r="N29" i="8"/>
  <c r="N25" i="8"/>
  <c r="M25" i="8"/>
  <c r="M23" i="8"/>
  <c r="N23" i="8"/>
  <c r="M32" i="8"/>
  <c r="G27" i="8"/>
  <c r="G31" i="8"/>
  <c r="H31" i="8"/>
  <c r="G29" i="8"/>
  <c r="H29" i="8"/>
  <c r="H25" i="8"/>
  <c r="G25" i="8"/>
  <c r="G23" i="8"/>
  <c r="H23" i="8"/>
  <c r="H35" i="8"/>
  <c r="M26" i="8"/>
  <c r="H20" i="8"/>
  <c r="H16" i="8"/>
  <c r="H14" i="8"/>
  <c r="H12" i="8"/>
  <c r="H8" i="8"/>
  <c r="M18" i="8"/>
  <c r="M6" i="8"/>
  <c r="G20" i="8"/>
  <c r="M10" i="8"/>
  <c r="G16" i="8"/>
  <c r="G8" i="8"/>
  <c r="G14" i="8"/>
  <c r="M12" i="8"/>
  <c r="G12" i="8"/>
  <c r="N8" i="8"/>
  <c r="H15" i="8"/>
  <c r="H7" i="8"/>
  <c r="N16" i="8"/>
  <c r="N20" i="8"/>
  <c r="N14" i="8"/>
  <c r="H9" i="8"/>
  <c r="H21" i="8"/>
  <c r="N21" i="8"/>
  <c r="N19" i="8"/>
  <c r="N17" i="8"/>
  <c r="N15" i="8"/>
  <c r="N13" i="8"/>
  <c r="N11" i="8"/>
  <c r="N9" i="8"/>
  <c r="N7" i="8"/>
  <c r="H11" i="8"/>
  <c r="H19" i="8"/>
  <c r="H13" i="8"/>
  <c r="H17" i="8"/>
  <c r="H18" i="8"/>
  <c r="H10" i="8"/>
  <c r="N5" i="8"/>
  <c r="H6" i="8"/>
  <c r="I4" i="8" l="1"/>
  <c r="M4" i="8" s="1"/>
  <c r="G4" i="8" l="1"/>
  <c r="H4" i="8"/>
  <c r="H5" i="8"/>
  <c r="N4" i="8"/>
</calcChain>
</file>

<file path=xl/comments1.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2.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3.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4.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5.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sharedStrings.xml><?xml version="1.0" encoding="utf-8"?>
<sst xmlns="http://schemas.openxmlformats.org/spreadsheetml/2006/main" count="6817" uniqueCount="163">
  <si>
    <t>Standard Number</t>
  </si>
  <si>
    <t>Content Questions from the Standards Independent Experts Report</t>
  </si>
  <si>
    <t>Quality Questions from the Standards Independent Experts Report</t>
  </si>
  <si>
    <t>Comment/Rationale</t>
  </si>
  <si>
    <t>Yes</t>
  </si>
  <si>
    <t>No</t>
  </si>
  <si>
    <t>Requirement Number</t>
  </si>
  <si>
    <t>OC</t>
  </si>
  <si>
    <t xml:space="preserve">PC </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</si>
  <si>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</si>
  <si>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</si>
  <si>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</si>
  <si>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</si>
  <si>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</si>
  <si>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</si>
  <si>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</si>
  <si>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</si>
  <si>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</si>
  <si>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</si>
  <si>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</si>
  <si>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</si>
  <si>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</si>
  <si>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</si>
  <si>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</si>
  <si>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</si>
  <si>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</si>
  <si>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</si>
  <si>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</si>
  <si>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</si>
  <si>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</si>
  <si>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</si>
  <si>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</si>
  <si>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</si>
  <si>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</si>
  <si>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COM-001-3</t>
  </si>
  <si>
    <t>R12.</t>
  </si>
  <si>
    <r>
      <rPr>
        <b/>
        <sz val="11"/>
        <color theme="1"/>
        <rFont val="Calibri"/>
        <family val="2"/>
        <scheme val="minor"/>
      </rPr>
      <t>R12.</t>
    </r>
    <r>
      <rPr>
        <sz val="11"/>
        <color theme="1"/>
        <rFont val="Calibri"/>
        <family val="2"/>
        <scheme val="minor"/>
      </rPr>
      <t xml:space="preserve"> 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</si>
  <si>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R13.</t>
  </si>
  <si>
    <r>
      <rPr>
        <b/>
        <sz val="11"/>
        <color theme="1"/>
        <rFont val="Calibri"/>
        <family val="2"/>
        <scheme val="minor"/>
      </rPr>
      <t xml:space="preserve">R13. </t>
    </r>
    <r>
      <rPr>
        <sz val="11"/>
        <color theme="1"/>
        <rFont val="Calibri"/>
        <family val="2"/>
        <scheme val="minor"/>
      </rPr>
      <t>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</si>
  <si>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IRO-001-4</t>
  </si>
  <si>
    <r>
      <rPr>
        <b/>
        <sz val="11"/>
        <color theme="1"/>
        <rFont val="Calibri"/>
        <family val="2"/>
        <scheme val="minor"/>
      </rPr>
      <t>R2.</t>
    </r>
    <r>
      <rPr>
        <sz val="11"/>
        <color theme="1"/>
        <rFont val="Calibri"/>
        <family val="2"/>
        <scheme val="minor"/>
      </rPr>
      <t xml:space="preserve"> 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r>
  </si>
  <si>
    <r>
      <rPr>
        <b/>
        <sz val="11"/>
        <color theme="1"/>
        <rFont val="Calibri"/>
        <family val="2"/>
        <scheme val="minor"/>
      </rPr>
      <t>R3.</t>
    </r>
    <r>
      <rPr>
        <sz val="11"/>
        <color theme="1"/>
        <rFont val="Calibri"/>
        <family val="2"/>
        <scheme val="minor"/>
      </rPr>
      <t xml:space="preserve"> Each Transmission Operator, Balancing Authority, Generator Operator, and Distribution Provider shall inform its Reliability Coordinator  of its inability to perform the Operating Instruction issued by its Reliability Coordinator in Requirement R1.</t>
    </r>
  </si>
  <si>
    <t>IRO-002-5</t>
  </si>
  <si>
    <t>IRO-008-2</t>
  </si>
  <si>
    <t>IRO-010-2</t>
  </si>
  <si>
    <r>
      <rPr>
        <b/>
        <sz val="11"/>
        <color theme="1"/>
        <rFont val="Calibri"/>
        <family val="2"/>
        <scheme val="minor"/>
      </rPr>
      <t>R1.</t>
    </r>
    <r>
      <rPr>
        <sz val="11"/>
        <color theme="1"/>
        <rFont val="Calibri"/>
        <family val="2"/>
        <scheme val="minor"/>
      </rPr>
      <t xml:space="preserve"> The Reliability Coordinator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Reliability Coordinator to support its Operational Planning Analyses, Real-time monitoring, and Real-time Assessments including non-BES data and external network data, as deemed necessary by the  Reliability Coordinator.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1.4.</t>
    </r>
    <r>
      <rPr>
        <sz val="11"/>
        <color theme="1"/>
        <rFont val="Calibri"/>
        <family val="2"/>
        <scheme val="minor"/>
      </rPr>
      <t xml:space="preserve"> The deadline by which the respondent is to provide the indicated data.
</t>
    </r>
  </si>
  <si>
    <r>
      <rPr>
        <b/>
        <sz val="11"/>
        <color theme="1"/>
        <rFont val="Calibri"/>
        <family val="2"/>
        <scheme val="minor"/>
      </rPr>
      <t>R3.</t>
    </r>
    <r>
      <rPr>
        <sz val="11"/>
        <color theme="1"/>
        <rFont val="Calibri"/>
        <family val="2"/>
        <scheme val="minor"/>
      </rPr>
      <t xml:space="preserve"> 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t>
    </r>
    <r>
      <rPr>
        <b/>
        <sz val="11"/>
        <color theme="1"/>
        <rFont val="Calibri"/>
        <family val="2"/>
        <scheme val="minor"/>
      </rPr>
      <t>3.1.</t>
    </r>
    <r>
      <rPr>
        <sz val="11"/>
        <color theme="1"/>
        <rFont val="Calibri"/>
        <family val="2"/>
        <scheme val="minor"/>
      </rPr>
      <t xml:space="preserve"> A mutually agreeable format
</t>
    </r>
    <r>
      <rPr>
        <b/>
        <sz val="11"/>
        <color theme="1"/>
        <rFont val="Calibri"/>
        <family val="2"/>
        <scheme val="minor"/>
      </rPr>
      <t xml:space="preserve">3.2. </t>
    </r>
    <r>
      <rPr>
        <sz val="11"/>
        <color theme="1"/>
        <rFont val="Calibri"/>
        <family val="2"/>
        <scheme val="minor"/>
      </rPr>
      <t xml:space="preserve">A mutually agreeable process for resolving data conflicts
</t>
    </r>
    <r>
      <rPr>
        <b/>
        <sz val="11"/>
        <color theme="1"/>
        <rFont val="Calibri"/>
        <family val="2"/>
        <scheme val="minor"/>
      </rPr>
      <t xml:space="preserve">3.3. </t>
    </r>
    <r>
      <rPr>
        <sz val="11"/>
        <color theme="1"/>
        <rFont val="Calibri"/>
        <family val="2"/>
        <scheme val="minor"/>
      </rPr>
      <t xml:space="preserve">A mutually agreeable security protocol
</t>
    </r>
  </si>
  <si>
    <r>
      <rPr>
        <b/>
        <sz val="11"/>
        <color theme="1"/>
        <rFont val="Calibri"/>
        <family val="2"/>
        <scheme val="minor"/>
      </rPr>
      <t>R2.</t>
    </r>
    <r>
      <rPr>
        <sz val="11"/>
        <color theme="1"/>
        <rFont val="Calibri"/>
        <family val="2"/>
        <scheme val="minor"/>
      </rPr>
      <t xml:space="preserve"> The Reliability Coordinator shall distribute its data specification to entities that have data required by the Reliability Coordinator’s Operational Planning Analyses, Real-time monitoring, and Real-time Assessments.</t>
    </r>
  </si>
  <si>
    <t>IRO-014-3</t>
  </si>
  <si>
    <t>IRO-017-1</t>
  </si>
  <si>
    <r>
      <rPr>
        <b/>
        <sz val="11"/>
        <color theme="1"/>
        <rFont val="Calibri"/>
        <family val="2"/>
        <scheme val="minor"/>
      </rPr>
      <t>R1.</t>
    </r>
    <r>
      <rPr>
        <sz val="11"/>
        <color theme="1"/>
        <rFont val="Calibri"/>
        <family val="2"/>
        <scheme val="minor"/>
      </rPr>
      <t xml:space="preserve"> Each Reliability Coordinator shall develop, implement, and maintain an outage coordination process for generation and Transmission outages within its Reliability Coordinator Area.  The outage coordination process shall: [See standard for additional information.]
</t>
    </r>
    <r>
      <rPr>
        <b/>
        <sz val="11"/>
        <color theme="1"/>
        <rFont val="Calibri"/>
        <family val="2"/>
        <scheme val="minor"/>
      </rPr>
      <t>1.1.</t>
    </r>
    <r>
      <rPr>
        <sz val="11"/>
        <color theme="1"/>
        <rFont val="Calibri"/>
        <family val="2"/>
        <scheme val="minor"/>
      </rPr>
      <t xml:space="preserve"> Identify applicable roles and reporting responsibilities including:
</t>
    </r>
    <r>
      <rPr>
        <b/>
        <sz val="11"/>
        <color theme="1"/>
        <rFont val="Calibri"/>
        <family val="2"/>
        <scheme val="minor"/>
      </rPr>
      <t xml:space="preserve">1.1.1. </t>
    </r>
    <r>
      <rPr>
        <sz val="11"/>
        <color theme="1"/>
        <rFont val="Calibri"/>
        <family val="2"/>
        <scheme val="minor"/>
      </rPr>
      <t xml:space="preserve">Development and communication of outage schedules.
</t>
    </r>
    <r>
      <rPr>
        <b/>
        <sz val="11"/>
        <color theme="1"/>
        <rFont val="Calibri"/>
        <family val="2"/>
        <scheme val="minor"/>
      </rPr>
      <t>1.1.2.</t>
    </r>
    <r>
      <rPr>
        <sz val="11"/>
        <color theme="1"/>
        <rFont val="Calibri"/>
        <family val="2"/>
        <scheme val="minor"/>
      </rPr>
      <t xml:space="preserve"> Assignment of coordination responsibilities for outage schedules between Transmission Operator(s) and Balancing Authority(s).
</t>
    </r>
    <r>
      <rPr>
        <b/>
        <sz val="11"/>
        <color theme="1"/>
        <rFont val="Calibri"/>
        <family val="2"/>
        <scheme val="minor"/>
      </rPr>
      <t>1.2.</t>
    </r>
    <r>
      <rPr>
        <sz val="11"/>
        <color theme="1"/>
        <rFont val="Calibri"/>
        <family val="2"/>
        <scheme val="minor"/>
      </rPr>
      <t xml:space="preserve"> Specify outage submission timing requirements.
</t>
    </r>
    <r>
      <rPr>
        <b/>
        <sz val="11"/>
        <color theme="1"/>
        <rFont val="Calibri"/>
        <family val="2"/>
        <scheme val="minor"/>
      </rPr>
      <t>1.3.</t>
    </r>
    <r>
      <rPr>
        <sz val="11"/>
        <color theme="1"/>
        <rFont val="Calibri"/>
        <family val="2"/>
        <scheme val="minor"/>
      </rPr>
      <t xml:space="preserve"> Define the process to evaluate the impact of Transmission and generation outages within its Wide Area.
</t>
    </r>
    <r>
      <rPr>
        <b/>
        <sz val="11"/>
        <color theme="1"/>
        <rFont val="Calibri"/>
        <family val="2"/>
        <scheme val="minor"/>
      </rPr>
      <t>1.4.</t>
    </r>
    <r>
      <rPr>
        <sz val="11"/>
        <color theme="1"/>
        <rFont val="Calibri"/>
        <family val="2"/>
        <scheme val="minor"/>
      </rPr>
      <t xml:space="preserve"> Define the process to coordinate the resolution of identified outage conflicts with its Transmission Operators and Balancing Authorities, and other Reliability Coordinators.
</t>
    </r>
  </si>
  <si>
    <t>IRO-018-1(i)</t>
  </si>
  <si>
    <t>TOP-001-4</t>
  </si>
  <si>
    <t>R14.</t>
  </si>
  <si>
    <t>R15.</t>
  </si>
  <si>
    <t>R16.</t>
  </si>
  <si>
    <t>R17.</t>
  </si>
  <si>
    <t>R18.</t>
  </si>
  <si>
    <t>R19.</t>
  </si>
  <si>
    <t>R20.</t>
  </si>
  <si>
    <t>R21.</t>
  </si>
  <si>
    <t>R22.</t>
  </si>
  <si>
    <t>R23.</t>
  </si>
  <si>
    <t>R24.</t>
  </si>
  <si>
    <t>TOP-002-4</t>
  </si>
  <si>
    <t>TOP-003-3</t>
  </si>
  <si>
    <t>TOP-010-1(i)</t>
  </si>
  <si>
    <t>R1. Each Reliability Coordinator shall have data exchange capabilities with its Balancing Authorities and Transmission Operators, and with other entities it deems necessary, for it to perform its Operational Planning Analyses.</t>
  </si>
  <si>
    <t>R19. Each Transmission Operator shall have data exchange capabilities with the entities it has identified it needs data from in order to perform its Operational Planning Analyses.</t>
  </si>
  <si>
    <t>R22. Each Balancing Authority shall have data exchange capabilities with the entities it has identified it needs data from in order to develop its Operating Plan for next-day operations.</t>
  </si>
  <si>
    <r>
      <rPr>
        <b/>
        <sz val="11"/>
        <color theme="1"/>
        <rFont val="Calibri"/>
        <family val="2"/>
        <scheme val="minor"/>
      </rPr>
      <t>R2.</t>
    </r>
    <r>
      <rPr>
        <sz val="11"/>
        <color theme="1"/>
        <rFont val="Calibri"/>
        <family val="2"/>
        <scheme val="minor"/>
      </rPr>
      <t xml:space="preserve"> Each Reliability Coordinator shall implement an Operating Process or Operating Procedure to address the quality of analysis used in its Real-time Assessments. The Operating Process or Operating Procedure shall include:
2.1. Criteria for evaluating the quality of analysis used in its Real-time Assessments;
2.2. Provisions to indicate the quality of analysis used in its Real-time Assessments; and
2.3. Actions to address analysis quality issues affecting its Real-time Assessments.
</t>
    </r>
  </si>
  <si>
    <r>
      <rPr>
        <b/>
        <sz val="11"/>
        <color theme="1"/>
        <rFont val="Calibri"/>
        <family val="2"/>
        <scheme val="minor"/>
      </rPr>
      <t>R1.</t>
    </r>
    <r>
      <rPr>
        <sz val="11"/>
        <color theme="1"/>
        <rFont val="Calibri"/>
        <family val="2"/>
        <scheme val="minor"/>
      </rPr>
      <t xml:space="preserve">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</si>
  <si>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R3.</t>
    </r>
    <r>
      <rPr>
        <sz val="11"/>
        <color theme="1"/>
        <rFont val="Calibri"/>
        <family val="2"/>
        <scheme val="minor"/>
      </rPr>
      <t xml:space="preserve"> Each Reliability Coordinator shall have an alarm process monitor that provides notification(s) to its System Operators when a failure of its Real-time monitoring alarm processor has occurred.</t>
    </r>
  </si>
  <si>
    <r>
      <rPr>
        <b/>
        <sz val="11"/>
        <color theme="1"/>
        <rFont val="Calibri"/>
        <family val="2"/>
        <scheme val="minor"/>
      </rPr>
      <t>R1.</t>
    </r>
    <r>
      <rPr>
        <sz val="11"/>
        <color theme="1"/>
        <rFont val="Calibri"/>
        <family val="2"/>
        <scheme val="minor"/>
      </rPr>
      <t xml:space="preserve"> Each Transmission Operator shall act to maintain the reliability of its Transmission Operator Area via its own actions or by issuing Operating Instructions.</t>
    </r>
  </si>
  <si>
    <r>
      <rPr>
        <b/>
        <sz val="11"/>
        <color theme="1"/>
        <rFont val="Calibri"/>
        <family val="2"/>
        <scheme val="minor"/>
      </rPr>
      <t>R2.</t>
    </r>
    <r>
      <rPr>
        <sz val="11"/>
        <color theme="1"/>
        <rFont val="Calibri"/>
        <family val="2"/>
        <scheme val="minor"/>
      </rPr>
      <t xml:space="preserve"> Each Balancing Authority shall act to maintain the reliability of its Balancing Authority Area via its own actions or by issuing Operating Instructions.</t>
    </r>
  </si>
  <si>
    <r>
      <rPr>
        <b/>
        <sz val="11"/>
        <color theme="1"/>
        <rFont val="Calibri"/>
        <family val="2"/>
        <scheme val="minor"/>
      </rPr>
      <t>R3.</t>
    </r>
    <r>
      <rPr>
        <sz val="11"/>
        <color theme="1"/>
        <rFont val="Calibri"/>
        <family val="2"/>
        <scheme val="minor"/>
      </rPr>
      <t xml:space="preserve"> Each Balancing Authority, Generator Operator, and Distribution Provider shall comply with each Operating Instruction issued by its Transmission Operator(s), unless such action cannot be physically implemented or it would violate safety, equipment, regulatory, or statutory requirements.</t>
    </r>
  </si>
  <si>
    <r>
      <rPr>
        <b/>
        <sz val="11"/>
        <color theme="1"/>
        <rFont val="Calibri"/>
        <family val="2"/>
        <scheme val="minor"/>
      </rPr>
      <t>R4.</t>
    </r>
    <r>
      <rPr>
        <sz val="11"/>
        <color theme="1"/>
        <rFont val="Calibri"/>
        <family val="2"/>
        <scheme val="minor"/>
      </rPr>
      <t xml:space="preserve"> Each Balancing Authority, Generator Operator, and Distribution Provider shall inform its Transmission Operator of its inability to comply with an Operating Instruction issued by its Transmission Operator.</t>
    </r>
  </si>
  <si>
    <r>
      <rPr>
        <b/>
        <sz val="11"/>
        <color theme="1"/>
        <rFont val="Calibri"/>
        <family val="2"/>
        <scheme val="minor"/>
      </rPr>
      <t>R5.</t>
    </r>
    <r>
      <rPr>
        <sz val="11"/>
        <color theme="1"/>
        <rFont val="Calibri"/>
        <family val="2"/>
        <scheme val="minor"/>
      </rPr>
      <t xml:space="preserve"> Each Transmission Operator, Generator Operator, and Distribution Provider shall comply with each Operating Instruction issued by its Balancing Authority, unless such action cannot be physically implemented or it would violate safety, equipment, regulatory, or statutory requirements.</t>
    </r>
  </si>
  <si>
    <r>
      <rPr>
        <b/>
        <sz val="11"/>
        <color theme="1"/>
        <rFont val="Calibri"/>
        <family val="2"/>
        <scheme val="minor"/>
      </rPr>
      <t>R6.</t>
    </r>
    <r>
      <rPr>
        <sz val="11"/>
        <color theme="1"/>
        <rFont val="Calibri"/>
        <family val="2"/>
        <scheme val="minor"/>
      </rPr>
      <t xml:space="preserve"> Each Transmission Operator, Generator Operator, and Distribution Provider shall inform its Balancing Authority of its inability to comply with an Operating Instruction issued by its Balancing Authority.</t>
    </r>
  </si>
  <si>
    <r>
      <rPr>
        <b/>
        <sz val="11"/>
        <color theme="1"/>
        <rFont val="Calibri"/>
        <family val="2"/>
        <scheme val="minor"/>
      </rPr>
      <t>R7.</t>
    </r>
    <r>
      <rPr>
        <sz val="11"/>
        <color theme="1"/>
        <rFont val="Calibri"/>
        <family val="2"/>
        <scheme val="minor"/>
      </rPr>
      <t xml:space="preserve"> 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t>
    </r>
  </si>
  <si>
    <r>
      <rPr>
        <b/>
        <sz val="11"/>
        <color theme="1"/>
        <rFont val="Calibri"/>
        <family val="2"/>
        <scheme val="minor"/>
      </rPr>
      <t>R8.</t>
    </r>
    <r>
      <rPr>
        <sz val="11"/>
        <color theme="1"/>
        <rFont val="Calibri"/>
        <family val="2"/>
        <scheme val="minor"/>
      </rPr>
      <t xml:space="preserve"> Each Transmission Operator shall inform its Reliability Coordinator, known impacted Balancing Authorities, and known impacted Transmission Operators of its actual or expected operations that result in, or could result in, an Emergency.</t>
    </r>
  </si>
  <si>
    <r>
      <rPr>
        <b/>
        <sz val="11"/>
        <color theme="1"/>
        <rFont val="Calibri"/>
        <family val="2"/>
        <scheme val="minor"/>
      </rPr>
      <t>R9.</t>
    </r>
    <r>
      <rPr>
        <sz val="11"/>
        <color theme="1"/>
        <rFont val="Calibri"/>
        <family val="2"/>
        <scheme val="minor"/>
      </rPr>
      <t xml:space="preserve"> 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r>
  </si>
  <si>
    <r>
      <rPr>
        <b/>
        <sz val="11"/>
        <color theme="1"/>
        <rFont val="Calibri"/>
        <family val="2"/>
        <scheme val="minor"/>
      </rPr>
      <t>R7.</t>
    </r>
    <r>
      <rPr>
        <sz val="11"/>
        <color theme="1"/>
        <rFont val="Calibri"/>
        <family val="2"/>
        <scheme val="minor"/>
      </rPr>
      <t xml:space="preserve"> Each Balancing Authority shall provide its Operating Plan(s) for next-day operations identified in Requirement R4 to its Reliability Coordinator.</t>
    </r>
  </si>
  <si>
    <r>
      <rPr>
        <b/>
        <sz val="11"/>
        <color theme="1"/>
        <rFont val="Calibri"/>
        <family val="2"/>
        <scheme val="minor"/>
      </rPr>
      <t>R6.</t>
    </r>
    <r>
      <rPr>
        <sz val="11"/>
        <color theme="1"/>
        <rFont val="Calibri"/>
        <family val="2"/>
        <scheme val="minor"/>
      </rPr>
      <t xml:space="preserve"> Each Transmission Operator shall provide its Operating Plan(s) for next-day operations identified in Requirement R2 to its Reliability Coordinator.</t>
    </r>
  </si>
  <si>
    <r>
      <rPr>
        <b/>
        <sz val="11"/>
        <color theme="1"/>
        <rFont val="Calibri"/>
        <family val="2"/>
        <scheme val="minor"/>
      </rPr>
      <t xml:space="preserve">R5. </t>
    </r>
    <r>
      <rPr>
        <sz val="11"/>
        <color theme="1"/>
        <rFont val="Calibri"/>
        <family val="2"/>
        <scheme val="minor"/>
      </rPr>
      <t>Each Balancing Authority shall notify entities identified in the Operating Plan(s) cited in Requirement R4 as to their role in those plan(s).</t>
    </r>
  </si>
  <si>
    <r>
      <rPr>
        <b/>
        <sz val="11"/>
        <color theme="1"/>
        <rFont val="Calibri"/>
        <family val="2"/>
        <scheme val="minor"/>
      </rPr>
      <t>R4.</t>
    </r>
    <r>
      <rPr>
        <sz val="11"/>
        <color theme="1"/>
        <rFont val="Calibri"/>
        <family val="2"/>
        <scheme val="minor"/>
      </rPr>
      <t xml:space="preserve"> Each Balancing Authority shall have an Operating Plan(s) for the next-day that addresses:
4.1. Expected generation resource commitment and dispatch
4.2. Interchange scheduling
4.3. Demand patterns
4.4. Capacity and energy reserve requirements, including deliverability capability
</t>
    </r>
  </si>
  <si>
    <r>
      <rPr>
        <b/>
        <sz val="11"/>
        <color theme="1"/>
        <rFont val="Calibri"/>
        <family val="2"/>
        <scheme val="minor"/>
      </rPr>
      <t>R3.</t>
    </r>
    <r>
      <rPr>
        <sz val="11"/>
        <color theme="1"/>
        <rFont val="Calibri"/>
        <family val="2"/>
        <scheme val="minor"/>
      </rPr>
      <t xml:space="preserve"> Each Transmission Operator shall notify entities identified in the Operating Plan(s) cited in Requirement R2 as to their role in those plan(s).</t>
    </r>
  </si>
  <si>
    <r>
      <rPr>
        <b/>
        <sz val="11"/>
        <color theme="1"/>
        <rFont val="Calibri"/>
        <family val="2"/>
        <scheme val="minor"/>
      </rPr>
      <t xml:space="preserve">R2. </t>
    </r>
    <r>
      <rPr>
        <sz val="11"/>
        <color theme="1"/>
        <rFont val="Calibri"/>
        <family val="2"/>
        <scheme val="minor"/>
      </rPr>
      <t>Each Transmission Operator shall have an Operating Plan(s) for next-day operations to address potential System Operating Limit (SOL) exceedances identified as a result of its Operational Planning Analysis as required in Requirement R1.</t>
    </r>
  </si>
  <si>
    <r>
      <rPr>
        <b/>
        <sz val="11"/>
        <color theme="1"/>
        <rFont val="Calibri"/>
        <family val="2"/>
        <scheme val="minor"/>
      </rPr>
      <t>R3.</t>
    </r>
    <r>
      <rPr>
        <sz val="11"/>
        <color theme="1"/>
        <rFont val="Calibri"/>
        <family val="2"/>
        <scheme val="minor"/>
      </rPr>
      <t xml:space="preserve"> Each Transmission Operator shall distribute its data specification to entities that have data required by the Transmission Operator’s Operational Planning Analyses, Real-time monitoring, and Real-time Assessment.</t>
    </r>
  </si>
  <si>
    <r>
      <rPr>
        <b/>
        <sz val="11"/>
        <color theme="1"/>
        <rFont val="Calibri"/>
        <family val="2"/>
        <scheme val="minor"/>
      </rPr>
      <t xml:space="preserve">R4. </t>
    </r>
    <r>
      <rPr>
        <sz val="11"/>
        <color theme="1"/>
        <rFont val="Calibri"/>
        <family val="2"/>
        <scheme val="minor"/>
      </rPr>
      <t>Each Balancing Authority shall distribute its data specification to entities that have data required by the Balancing Authority’s analysis functions and Real-time monitoring.</t>
    </r>
  </si>
  <si>
    <r>
      <rPr>
        <b/>
        <sz val="11"/>
        <color theme="1"/>
        <rFont val="Calibri"/>
        <family val="2"/>
        <scheme val="minor"/>
      </rPr>
      <t>R5.</t>
    </r>
    <r>
      <rPr>
        <sz val="11"/>
        <color theme="1"/>
        <rFont val="Calibri"/>
        <family val="2"/>
        <scheme val="minor"/>
      </rPr>
      <t xml:space="preserve"> Each Transmission Operator, Balancing Authority, Generator Owner, Generator Operator,  Load-Serving Entity, Transmission Owner, and Distribution Provider receiving a data specification in Requirement R3 or R4 shall satisfy the obligations of the documented specifications using: [See standard for additional information.]
5.1. A mutually agreeable format
5.2. A mutually agreeable process for resolving data conflicts
5.3. A mutually agreeable security protocol
</t>
    </r>
  </si>
  <si>
    <r>
      <rPr>
        <b/>
        <sz val="11"/>
        <color theme="1"/>
        <rFont val="Calibri"/>
        <family val="2"/>
        <scheme val="minor"/>
      </rPr>
      <t xml:space="preserve">R1. </t>
    </r>
    <r>
      <rPr>
        <sz val="11"/>
        <color theme="1"/>
        <rFont val="Calibri"/>
        <family val="2"/>
        <scheme val="minor"/>
      </rPr>
      <t xml:space="preserve">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</si>
  <si>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R2.</t>
    </r>
    <r>
      <rPr>
        <sz val="11"/>
        <color theme="1"/>
        <rFont val="Calibri"/>
        <family val="2"/>
        <scheme val="minor"/>
      </rPr>
      <t xml:space="preserve">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r>
  </si>
  <si>
    <r>
      <rPr>
        <b/>
        <sz val="11"/>
        <color theme="1"/>
        <rFont val="Calibri"/>
        <family val="2"/>
        <scheme val="minor"/>
      </rPr>
      <t>R3.</t>
    </r>
    <r>
      <rPr>
        <sz val="11"/>
        <color theme="1"/>
        <rFont val="Calibri"/>
        <family val="2"/>
        <scheme val="minor"/>
      </rPr>
      <t xml:space="preserve">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r>
  </si>
  <si>
    <r>
      <rPr>
        <b/>
        <sz val="11"/>
        <color theme="1"/>
        <rFont val="Calibri"/>
        <family val="2"/>
        <scheme val="minor"/>
      </rPr>
      <t>R4.</t>
    </r>
    <r>
      <rPr>
        <sz val="11"/>
        <color theme="1"/>
        <rFont val="Calibri"/>
        <family val="2"/>
        <scheme val="minor"/>
      </rPr>
      <t xml:space="preserve"> Each Transmission Operator and Balancing Authority shall have an alarm process monitor that provides notification(s) to its System Operators when a failure of its Real-time monitoring alarm processor has occurred.</t>
    </r>
  </si>
  <si>
    <r>
      <rPr>
        <b/>
        <sz val="11"/>
        <color theme="1"/>
        <rFont val="Calibri"/>
        <family val="2"/>
        <scheme val="minor"/>
      </rPr>
      <t xml:space="preserve">R1. </t>
    </r>
    <r>
      <rPr>
        <sz val="11"/>
        <color theme="1"/>
        <rFont val="Calibri"/>
        <family val="2"/>
        <scheme val="minor"/>
      </rPr>
      <t>Each Transmission Operator shall have an Operational Planning Analysis that will allow it to assess whether its planned operations for the next day within its Transmission Operator Area will exceed any of its System Operating Limits (SOLs).</t>
    </r>
  </si>
  <si>
    <r>
      <rPr>
        <b/>
        <sz val="11"/>
        <color theme="1"/>
        <rFont val="Calibri"/>
        <family val="2"/>
        <scheme val="minor"/>
      </rPr>
      <t>R24.</t>
    </r>
    <r>
      <rPr>
        <sz val="11"/>
        <color theme="1"/>
        <rFont val="Calibri"/>
        <family val="2"/>
        <scheme val="minor"/>
      </rPr>
      <t xml:space="preserve"> 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t>
    </r>
  </si>
  <si>
    <r>
      <rPr>
        <b/>
        <sz val="11"/>
        <color theme="1"/>
        <rFont val="Calibri"/>
        <family val="2"/>
        <scheme val="minor"/>
      </rPr>
      <t>R23.</t>
    </r>
    <r>
      <rPr>
        <sz val="11"/>
        <color theme="1"/>
        <rFont val="Calibri"/>
        <family val="2"/>
        <scheme val="minor"/>
      </rPr>
      <t xml:space="preserve"> 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t>
    </r>
  </si>
  <si>
    <r>
      <rPr>
        <b/>
        <sz val="11"/>
        <color theme="1"/>
        <rFont val="Calibri"/>
        <family val="2"/>
        <scheme val="minor"/>
      </rPr>
      <t>R21.</t>
    </r>
    <r>
      <rPr>
        <sz val="11"/>
        <color theme="1"/>
        <rFont val="Calibri"/>
        <family val="2"/>
        <scheme val="minor"/>
      </rPr>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t>
    </r>
  </si>
  <si>
    <r>
      <rPr>
        <b/>
        <sz val="11"/>
        <color theme="1"/>
        <rFont val="Calibri"/>
        <family val="2"/>
        <scheme val="minor"/>
      </rPr>
      <t>R20.</t>
    </r>
    <r>
      <rPr>
        <sz val="11"/>
        <color theme="1"/>
        <rFont val="Calibri"/>
        <family val="2"/>
        <scheme val="minor"/>
      </rPr>
      <t xml:space="preserve"> 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t>
    </r>
  </si>
  <si>
    <r>
      <rPr>
        <b/>
        <sz val="11"/>
        <color theme="1"/>
        <rFont val="Calibri"/>
        <family val="2"/>
        <scheme val="minor"/>
      </rPr>
      <t xml:space="preserve">R18. </t>
    </r>
    <r>
      <rPr>
        <sz val="11"/>
        <color theme="1"/>
        <rFont val="Calibri"/>
        <family val="2"/>
        <scheme val="minor"/>
      </rPr>
      <t>Each Transmission Operator shall operate to the most limiting parameter in instances where there is a difference in SOLs.</t>
    </r>
  </si>
  <si>
    <r>
      <rPr>
        <b/>
        <sz val="11"/>
        <color theme="1"/>
        <rFont val="Calibri"/>
        <family val="2"/>
        <scheme val="minor"/>
      </rPr>
      <t xml:space="preserve">R17. </t>
    </r>
    <r>
      <rPr>
        <sz val="11"/>
        <color theme="1"/>
        <rFont val="Calibri"/>
        <family val="2"/>
        <scheme val="minor"/>
      </rPr>
      <t>Each Balancing Authority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</si>
  <si>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R16.</t>
    </r>
    <r>
      <rPr>
        <sz val="11"/>
        <color theme="1"/>
        <rFont val="Calibri"/>
        <family val="2"/>
        <scheme val="minor"/>
      </rPr>
      <t xml:space="preserve"> Each Transmission Operator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</si>
  <si>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 xml:space="preserve">R15. </t>
    </r>
    <r>
      <rPr>
        <sz val="11"/>
        <color theme="1"/>
        <rFont val="Calibri"/>
        <family val="2"/>
        <scheme val="minor"/>
      </rPr>
      <t>Each Transmission Operator shall inform its Reliability Coordinator of actions taken to return the System to within limits when a SOL has been exceeded.</t>
    </r>
  </si>
  <si>
    <r>
      <rPr>
        <b/>
        <sz val="11"/>
        <color theme="1"/>
        <rFont val="Calibri"/>
        <family val="2"/>
        <scheme val="minor"/>
      </rPr>
      <t>R14.</t>
    </r>
    <r>
      <rPr>
        <sz val="11"/>
        <color theme="1"/>
        <rFont val="Calibri"/>
        <family val="2"/>
        <scheme val="minor"/>
      </rPr>
      <t xml:space="preserve"> Each Transmission Operator shall initiate its Operating Plan to mitigate a SOL exceedance identified as part of its Real-time monitoring or Real-time Assessment.</t>
    </r>
  </si>
  <si>
    <r>
      <rPr>
        <b/>
        <sz val="11"/>
        <color theme="1"/>
        <rFont val="Calibri"/>
        <family val="2"/>
        <scheme val="minor"/>
      </rPr>
      <t>R13.</t>
    </r>
    <r>
      <rPr>
        <sz val="11"/>
        <color theme="1"/>
        <rFont val="Calibri"/>
        <family val="2"/>
        <scheme val="minor"/>
      </rPr>
      <t xml:space="preserve"> Each Transmission Operator shall ensure that a Real-time Assessment is performed at least once every 30 minutes.</t>
    </r>
  </si>
  <si>
    <r>
      <rPr>
        <b/>
        <sz val="11"/>
        <color theme="1"/>
        <rFont val="Calibri"/>
        <family val="2"/>
        <scheme val="minor"/>
      </rPr>
      <t>R12.</t>
    </r>
    <r>
      <rPr>
        <sz val="11"/>
        <color theme="1"/>
        <rFont val="Calibri"/>
        <family val="2"/>
        <scheme val="minor"/>
      </rPr>
      <t xml:space="preserve"> Each Transmission Operator shall not operate outside any identified Interconnection Reliability Operating Limit (IROL) for a continuous duration exceeding its associated IROL Tv.</t>
    </r>
  </si>
  <si>
    <r>
      <rPr>
        <b/>
        <sz val="11"/>
        <color theme="1"/>
        <rFont val="Calibri"/>
        <family val="2"/>
        <scheme val="minor"/>
      </rPr>
      <t>R11.</t>
    </r>
    <r>
      <rPr>
        <sz val="11"/>
        <color theme="1"/>
        <rFont val="Calibri"/>
        <family val="2"/>
        <scheme val="minor"/>
      </rPr>
      <t xml:space="preserve"> Each Balancing Authority shall monitor its Balancing Authority Area, including the status of Remedial Action Schemes that impact generation or Load, in order to maintain generation-Load-interchange balance within its Balancing Authority Area and support Interconnection frequency.</t>
    </r>
  </si>
  <si>
    <r>
      <rPr>
        <b/>
        <sz val="11"/>
        <color theme="1"/>
        <rFont val="Calibri"/>
        <family val="2"/>
        <scheme val="minor"/>
      </rPr>
      <t>R10.</t>
    </r>
    <r>
      <rPr>
        <sz val="11"/>
        <color theme="1"/>
        <rFont val="Calibri"/>
        <family val="2"/>
        <scheme val="minor"/>
      </rPr>
      <t xml:space="preserve">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r>
  </si>
  <si>
    <r>
      <rPr>
        <b/>
        <sz val="11"/>
        <color theme="1"/>
        <rFont val="Calibri"/>
        <family val="2"/>
        <scheme val="minor"/>
      </rPr>
      <t xml:space="preserve">R2. </t>
    </r>
    <r>
      <rPr>
        <sz val="11"/>
        <color theme="1"/>
        <rFont val="Calibri"/>
        <family val="2"/>
        <scheme val="minor"/>
      </rPr>
      <t>Each Transmission Operator and Balancing Authority shall perform the functions specified in its Reliability Coordinator’s outage coordination process.</t>
    </r>
  </si>
  <si>
    <r>
      <rPr>
        <b/>
        <sz val="11"/>
        <color theme="1"/>
        <rFont val="Calibri"/>
        <family val="2"/>
        <scheme val="minor"/>
      </rPr>
      <t>R3.</t>
    </r>
    <r>
      <rPr>
        <sz val="11"/>
        <color theme="1"/>
        <rFont val="Calibri"/>
        <family val="2"/>
        <scheme val="minor"/>
      </rPr>
      <t xml:space="preserve"> Each Planning Coordinator and Transmission Planner shall provide its Planning Assessment to impacted Reliability Coordinators.</t>
    </r>
  </si>
  <si>
    <r>
      <rPr>
        <b/>
        <sz val="11"/>
        <color theme="1"/>
        <rFont val="Calibri"/>
        <family val="2"/>
        <scheme val="minor"/>
      </rPr>
      <t xml:space="preserve">R4. </t>
    </r>
    <r>
      <rPr>
        <sz val="11"/>
        <color theme="1"/>
        <rFont val="Calibri"/>
        <family val="2"/>
        <scheme val="minor"/>
      </rPr>
      <t>Each Planning Coordinator and Transmission Planner shall jointly develop solutions with its respective Reliability Coordinator(s) for identified issues or conflicts with planned outages in its Planning Assessment for the Near-Term Transmission Planning Horizon.</t>
    </r>
  </si>
  <si>
    <r>
      <rPr>
        <b/>
        <sz val="11"/>
        <color theme="1"/>
        <rFont val="Calibri"/>
        <family val="2"/>
        <scheme val="minor"/>
      </rPr>
      <t xml:space="preserve">R7. </t>
    </r>
    <r>
      <rPr>
        <sz val="11"/>
        <color theme="1"/>
        <rFont val="Calibri"/>
        <family val="2"/>
        <scheme val="minor"/>
      </rPr>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r>
  </si>
  <si>
    <r>
      <rPr>
        <b/>
        <sz val="11"/>
        <color theme="1"/>
        <rFont val="Calibri"/>
        <family val="2"/>
        <scheme val="minor"/>
      </rPr>
      <t>R6.</t>
    </r>
    <r>
      <rPr>
        <sz val="11"/>
        <color theme="1"/>
        <rFont val="Calibri"/>
        <family val="2"/>
        <scheme val="minor"/>
      </rPr>
      <t xml:space="preserve"> 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r>
  </si>
  <si>
    <r>
      <rPr>
        <b/>
        <sz val="11"/>
        <color theme="1"/>
        <rFont val="Calibri"/>
        <family val="2"/>
        <scheme val="minor"/>
      </rPr>
      <t xml:space="preserve">R5. </t>
    </r>
    <r>
      <rPr>
        <sz val="11"/>
        <color theme="1"/>
        <rFont val="Calibri"/>
        <family val="2"/>
        <scheme val="minor"/>
      </rPr>
      <t>Each Reliability Coordinator that Identifies an Emergency in its Reliability Coordinator Area shall develop an action plan to resolve the Emergency during those instances where impacted Reliability Coordinators disagree on the existence of an Emergency.</t>
    </r>
  </si>
  <si>
    <r>
      <rPr>
        <b/>
        <sz val="11"/>
        <color theme="1"/>
        <rFont val="Calibri"/>
        <family val="2"/>
        <scheme val="minor"/>
      </rPr>
      <t>R6.</t>
    </r>
    <r>
      <rPr>
        <sz val="11"/>
        <color theme="1"/>
        <rFont val="Calibri"/>
        <family val="2"/>
        <scheme val="minor"/>
      </rPr>
      <t xml:space="preserve"> 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r>
  </si>
  <si>
    <r>
      <rPr>
        <b/>
        <sz val="11"/>
        <color theme="1"/>
        <rFont val="Calibri"/>
        <family val="2"/>
        <scheme val="minor"/>
      </rPr>
      <t xml:space="preserve">R5. </t>
    </r>
    <r>
      <rPr>
        <sz val="11"/>
        <color theme="1"/>
        <rFont val="Calibri"/>
        <family val="2"/>
        <scheme val="minor"/>
      </rPr>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r>
  </si>
  <si>
    <r>
      <rPr>
        <b/>
        <sz val="11"/>
        <color theme="1"/>
        <rFont val="Calibri"/>
        <family val="2"/>
        <scheme val="minor"/>
      </rPr>
      <t>R4.</t>
    </r>
    <r>
      <rPr>
        <sz val="11"/>
        <color theme="1"/>
        <rFont val="Calibri"/>
        <family val="2"/>
        <scheme val="minor"/>
      </rPr>
      <t xml:space="preserve"> Each Reliability Coordinator shall ensure that a Real-time Assessment is performed at least once every 30 minutes.</t>
    </r>
  </si>
  <si>
    <r>
      <rPr>
        <b/>
        <sz val="11"/>
        <color theme="1"/>
        <rFont val="Calibri"/>
        <family val="2"/>
        <scheme val="minor"/>
      </rPr>
      <t>R2.</t>
    </r>
    <r>
      <rPr>
        <sz val="11"/>
        <color theme="1"/>
        <rFont val="Calibri"/>
        <family val="2"/>
        <scheme val="minor"/>
      </rPr>
      <t xml:space="preserve"> 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r>
  </si>
  <si>
    <r>
      <rPr>
        <b/>
        <sz val="11"/>
        <color theme="1"/>
        <rFont val="Calibri"/>
        <family val="2"/>
        <scheme val="minor"/>
      </rPr>
      <t>R1</t>
    </r>
    <r>
      <rPr>
        <sz val="11"/>
        <color theme="1"/>
        <rFont val="Calibri"/>
        <family val="2"/>
        <scheme val="minor"/>
      </rPr>
      <t>. Each Reliability Coordinator shall perform an Operational Planning Analysis that will allow it to assess whether the planned operations for the next-day will exceed System Operating Limits (SOLs) and Interconnection Operating Reliability Limits (IROLs) within its Wide Area.</t>
    </r>
  </si>
  <si>
    <r>
      <rPr>
        <b/>
        <sz val="11"/>
        <color theme="1"/>
        <rFont val="Calibri"/>
        <family val="2"/>
        <scheme val="minor"/>
      </rPr>
      <t>R6.</t>
    </r>
    <r>
      <rPr>
        <sz val="11"/>
        <color theme="1"/>
        <rFont val="Calibri"/>
        <family val="2"/>
        <scheme val="minor"/>
      </rPr>
      <t xml:space="preserve"> 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t>
    </r>
  </si>
  <si>
    <r>
      <rPr>
        <b/>
        <sz val="11"/>
        <color theme="1"/>
        <rFont val="Calibri"/>
        <family val="2"/>
        <scheme val="minor"/>
      </rPr>
      <t>R5.</t>
    </r>
    <r>
      <rPr>
        <sz val="11"/>
        <color theme="1"/>
        <rFont val="Calibri"/>
        <family val="2"/>
        <scheme val="minor"/>
      </rPr>
      <t xml:space="preserve"> 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t>
    </r>
  </si>
  <si>
    <r>
      <rPr>
        <b/>
        <sz val="11"/>
        <color theme="1"/>
        <rFont val="Calibri"/>
        <family val="2"/>
        <scheme val="minor"/>
      </rPr>
      <t>R4.</t>
    </r>
    <r>
      <rPr>
        <sz val="11"/>
        <color theme="1"/>
        <rFont val="Calibri"/>
        <family val="2"/>
        <scheme val="minor"/>
      </rPr>
      <t xml:space="preserve"> Each Reliability Coordinator shall provide its System Operators with the authority to approve planned outages and maintenance of its telecommunication, monitoring and analysis capabilities.</t>
    </r>
  </si>
  <si>
    <r>
      <rPr>
        <b/>
        <sz val="11"/>
        <color theme="1"/>
        <rFont val="Calibri"/>
        <family val="2"/>
        <scheme val="minor"/>
      </rPr>
      <t xml:space="preserve">R3. </t>
    </r>
    <r>
      <rPr>
        <sz val="11"/>
        <color theme="1"/>
        <rFont val="Calibri"/>
        <family val="2"/>
        <scheme val="minor"/>
      </rPr>
      <t>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t>
    </r>
  </si>
  <si>
    <r>
      <rPr>
        <b/>
        <sz val="11"/>
        <color theme="1"/>
        <rFont val="Calibri"/>
        <family val="2"/>
        <scheme val="minor"/>
      </rPr>
      <t>R3.</t>
    </r>
    <r>
      <rPr>
        <sz val="11"/>
        <color theme="1"/>
        <rFont val="Calibri"/>
        <family val="2"/>
        <scheme val="minor"/>
      </rPr>
      <t xml:space="preserve"> Each Reliability Coordinator, upon identification of an expected or actual Emergency in its Reliability Coordinator Area, shall notify other impacted Reliability Coordinators.</t>
    </r>
  </si>
  <si>
    <r>
      <rPr>
        <b/>
        <sz val="11"/>
        <color theme="1"/>
        <rFont val="Calibri"/>
        <family val="2"/>
        <scheme val="minor"/>
      </rPr>
      <t>R4.</t>
    </r>
    <r>
      <rPr>
        <sz val="11"/>
        <color theme="1"/>
        <rFont val="Calibri"/>
        <family val="2"/>
        <scheme val="minor"/>
      </rPr>
      <t xml:space="preserve"> Each impacted Reliability Coordinator shall operate as though the Emergency exists during each instance where Reliability Coordinators disagree on the existence of an Emergency.</t>
    </r>
  </si>
  <si>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</si>
  <si>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</si>
  <si>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</si>
  <si>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</si>
  <si>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</si>
  <si>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</si>
  <si>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</si>
  <si>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</si>
  <si>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</si>
  <si>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</si>
  <si>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</si>
  <si>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</si>
  <si>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</si>
  <si>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</si>
  <si>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</si>
  <si>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</si>
  <si>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</si>
  <si>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</si>
  <si>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</si>
  <si>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</si>
  <si>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</si>
  <si>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</si>
  <si>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</si>
  <si>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</si>
  <si>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</si>
  <si>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</si>
  <si>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2020 Standard Grading Summary</t>
  </si>
  <si>
    <r>
      <rPr>
        <b/>
        <sz val="11"/>
        <color theme="1"/>
        <rFont val="Calibri"/>
        <family val="2"/>
        <scheme val="minor"/>
      </rPr>
      <t>R1.</t>
    </r>
    <r>
      <rPr>
        <sz val="11"/>
        <color theme="1"/>
        <rFont val="Calibri"/>
        <family val="2"/>
        <scheme val="minor"/>
      </rPr>
      <t xml:space="preserve"> Each Reliability Coordinator shall act to address the reliability of its Reliability Coordinator Area via direct actions or by issuing Operating Instructions. </t>
    </r>
  </si>
  <si>
    <r>
      <rPr>
        <b/>
        <sz val="11"/>
        <color theme="1"/>
        <rFont val="Calibri"/>
        <family val="2"/>
        <scheme val="minor"/>
      </rPr>
      <t>R3.</t>
    </r>
    <r>
      <rPr>
        <sz val="11"/>
        <color theme="1"/>
        <rFont val="Calibri"/>
        <family val="2"/>
        <scheme val="minor"/>
      </rPr>
      <t xml:space="preserve"> Each Reliability Coordinator shall notify impacted entities identified in its Operating Plan(s) cited in Requirement R2 as to their role in such plan(s).  </t>
    </r>
  </si>
  <si>
    <t>Q2. Does this standard meet any of the three criteria for a results-based standard (RBS) (performance, risk (prevention) or competency)?</t>
  </si>
  <si>
    <t>C2: (Example, answer only for negatively answered questions
Q4: example…comments here</t>
  </si>
  <si>
    <r>
      <rPr>
        <b/>
        <sz val="11"/>
        <color theme="1"/>
        <rFont val="Calibri"/>
        <family val="2"/>
        <scheme val="minor"/>
      </rPr>
      <t>R2.</t>
    </r>
    <r>
      <rPr>
        <sz val="11"/>
        <color theme="1"/>
        <rFont val="Calibri"/>
        <family val="2"/>
        <scheme val="minor"/>
      </rPr>
      <t xml:space="preserve"> 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r>
  </si>
  <si>
    <r>
      <rPr>
        <b/>
        <sz val="11"/>
        <color theme="1"/>
        <rFont val="Calibri"/>
        <family val="2"/>
        <scheme val="minor"/>
      </rPr>
      <t>R1.</t>
    </r>
    <r>
      <rPr>
        <sz val="11"/>
        <color theme="1"/>
        <rFont val="Calibri"/>
        <family val="2"/>
        <scheme val="minor"/>
      </rPr>
      <t xml:space="preserve"> 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t>
    </r>
    <r>
      <rPr>
        <b/>
        <sz val="11"/>
        <color theme="1"/>
        <rFont val="Calibri"/>
        <family val="2"/>
        <scheme val="minor"/>
      </rPr>
      <t>1.1.</t>
    </r>
    <r>
      <rPr>
        <sz val="11"/>
        <color theme="1"/>
        <rFont val="Calibri"/>
        <family val="2"/>
        <scheme val="minor"/>
      </rPr>
      <t xml:space="preserve"> Criteria and processes for notifications.
</t>
    </r>
    <r>
      <rPr>
        <b/>
        <sz val="11"/>
        <color theme="1"/>
        <rFont val="Calibri"/>
        <family val="2"/>
        <scheme val="minor"/>
      </rPr>
      <t>1.2.</t>
    </r>
    <r>
      <rPr>
        <sz val="11"/>
        <color theme="1"/>
        <rFont val="Calibri"/>
        <family val="2"/>
        <scheme val="minor"/>
      </rPr>
      <t xml:space="preserve"> Energy and capacity shortages.
</t>
    </r>
    <r>
      <rPr>
        <b/>
        <sz val="11"/>
        <color theme="1"/>
        <rFont val="Calibri"/>
        <family val="2"/>
        <scheme val="minor"/>
      </rPr>
      <t>1.3.</t>
    </r>
    <r>
      <rPr>
        <sz val="11"/>
        <color theme="1"/>
        <rFont val="Calibri"/>
        <family val="2"/>
        <scheme val="minor"/>
      </rPr>
      <t xml:space="preserve"> Control of voltage, including the coordination of reactive resources.
</t>
    </r>
    <r>
      <rPr>
        <b/>
        <sz val="11"/>
        <color theme="1"/>
        <rFont val="Calibri"/>
        <family val="2"/>
        <scheme val="minor"/>
      </rPr>
      <t>1.4.</t>
    </r>
    <r>
      <rPr>
        <sz val="11"/>
        <color theme="1"/>
        <rFont val="Calibri"/>
        <family val="2"/>
        <scheme val="minor"/>
      </rPr>
      <t xml:space="preserve"> Exchange of information including planned and unplanned outage information to support its Operational Planning Analyses and Real-time Assessments.
</t>
    </r>
    <r>
      <rPr>
        <b/>
        <sz val="11"/>
        <color theme="1"/>
        <rFont val="Calibri"/>
        <family val="2"/>
        <scheme val="minor"/>
      </rPr>
      <t>1.5.</t>
    </r>
    <r>
      <rPr>
        <sz val="11"/>
        <color theme="1"/>
        <rFont val="Calibri"/>
        <family val="2"/>
        <scheme val="minor"/>
      </rPr>
      <t xml:space="preserve"> Provisions for periodic communications to support reliable operations.
</t>
    </r>
  </si>
  <si>
    <r>
      <rPr>
        <b/>
        <sz val="11"/>
        <color theme="1"/>
        <rFont val="Calibri"/>
        <family val="2"/>
        <scheme val="minor"/>
      </rPr>
      <t xml:space="preserve">R2. </t>
    </r>
    <r>
      <rPr>
        <sz val="11"/>
        <color theme="1"/>
        <rFont val="Calibri"/>
        <family val="2"/>
        <scheme val="minor"/>
      </rPr>
      <t xml:space="preserve">Each Reliability Coordinator shall maintain its Operating Procedures, Operating Processes, or Operating Plans identified in Requirement R1 as follows: 
</t>
    </r>
    <r>
      <rPr>
        <b/>
        <sz val="11"/>
        <color theme="1"/>
        <rFont val="Calibri"/>
        <family val="2"/>
        <scheme val="minor"/>
      </rPr>
      <t>2.1.</t>
    </r>
    <r>
      <rPr>
        <sz val="11"/>
        <color theme="1"/>
        <rFont val="Calibri"/>
        <family val="2"/>
        <scheme val="minor"/>
      </rPr>
      <t xml:space="preserve"> Review and update annually with no more than 15 months between reviews.
</t>
    </r>
    <r>
      <rPr>
        <b/>
        <sz val="11"/>
        <color theme="1"/>
        <rFont val="Calibri"/>
        <family val="2"/>
        <scheme val="minor"/>
      </rPr>
      <t>2.2.</t>
    </r>
    <r>
      <rPr>
        <sz val="11"/>
        <color theme="1"/>
        <rFont val="Calibri"/>
        <family val="2"/>
        <scheme val="minor"/>
      </rPr>
      <t xml:space="preserve"> Obtain written agreement from all of the Reliability Coordinators required to take the indicated action(s) for each update.
</t>
    </r>
    <r>
      <rPr>
        <b/>
        <sz val="11"/>
        <color theme="1"/>
        <rFont val="Calibri"/>
        <family val="2"/>
        <scheme val="minor"/>
      </rPr>
      <t>2.3.</t>
    </r>
    <r>
      <rPr>
        <sz val="11"/>
        <color theme="1"/>
        <rFont val="Calibri"/>
        <family val="2"/>
        <scheme val="minor"/>
      </rPr>
      <t xml:space="preserve"> Distribute to all Reliability Coordinators that are required to take the indicated action(s) within 30 days of an update.
</t>
    </r>
  </si>
  <si>
    <r>
      <rPr>
        <b/>
        <sz val="11"/>
        <color theme="1"/>
        <rFont val="Calibri"/>
        <family val="2"/>
        <scheme val="minor"/>
      </rPr>
      <t>R1.</t>
    </r>
    <r>
      <rPr>
        <sz val="11"/>
        <color theme="1"/>
        <rFont val="Calibri"/>
        <family val="2"/>
        <scheme val="minor"/>
      </rPr>
      <t xml:space="preserve"> Each Transmission Operator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Transmission Operator to support its Operational Planning Analyses, Real-time monitoring, and Real-time Assessments including non-BES data and external network data as deemed necessary by the Transmission Operator.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 xml:space="preserve">1.4. </t>
    </r>
    <r>
      <rPr>
        <sz val="11"/>
        <color theme="1"/>
        <rFont val="Calibri"/>
        <family val="2"/>
        <scheme val="minor"/>
      </rPr>
      <t xml:space="preserve">The deadline by which the respondent is to provide the indicated data.
</t>
    </r>
  </si>
  <si>
    <r>
      <rPr>
        <b/>
        <sz val="11"/>
        <color theme="1"/>
        <rFont val="Calibri"/>
        <family val="2"/>
        <scheme val="minor"/>
      </rPr>
      <t>R2.</t>
    </r>
    <r>
      <rPr>
        <sz val="11"/>
        <color theme="1"/>
        <rFont val="Calibri"/>
        <family val="2"/>
        <scheme val="minor"/>
      </rPr>
      <t xml:space="preserve"> Each Balancing Authority shall maintain a documented specification for the data necessary for it to perform its analysis functions and Real-time monitoring.  The data specification shall include, but not be limited to: 
</t>
    </r>
    <r>
      <rPr>
        <b/>
        <sz val="11"/>
        <color theme="1"/>
        <rFont val="Calibri"/>
        <family val="2"/>
        <scheme val="minor"/>
      </rPr>
      <t>2.1</t>
    </r>
    <r>
      <rPr>
        <sz val="11"/>
        <color theme="1"/>
        <rFont val="Calibri"/>
        <family val="2"/>
        <scheme val="minor"/>
      </rPr>
      <t xml:space="preserve">. A list of data and information needed by the Balancing Authority to support its analysis functions and Real-time monitoring.
</t>
    </r>
    <r>
      <rPr>
        <b/>
        <sz val="11"/>
        <color theme="1"/>
        <rFont val="Calibri"/>
        <family val="2"/>
        <scheme val="minor"/>
      </rPr>
      <t xml:space="preserve">2.2. </t>
    </r>
    <r>
      <rPr>
        <sz val="11"/>
        <color theme="1"/>
        <rFont val="Calibri"/>
        <family val="2"/>
        <scheme val="minor"/>
      </rPr>
      <t xml:space="preserve">Provisions for notification of current Protection System and Special Protection System status or degradation that impacts System reliability.
</t>
    </r>
    <r>
      <rPr>
        <b/>
        <sz val="11"/>
        <color theme="1"/>
        <rFont val="Calibri"/>
        <family val="2"/>
        <scheme val="minor"/>
      </rPr>
      <t>2.3.</t>
    </r>
    <r>
      <rPr>
        <sz val="11"/>
        <color theme="1"/>
        <rFont val="Calibri"/>
        <family val="2"/>
        <scheme val="minor"/>
      </rPr>
      <t xml:space="preserve"> A periodicity for providing data.
</t>
    </r>
    <r>
      <rPr>
        <b/>
        <sz val="11"/>
        <color theme="1"/>
        <rFont val="Calibri"/>
        <family val="2"/>
        <scheme val="minor"/>
      </rPr>
      <t xml:space="preserve">2.4. </t>
    </r>
    <r>
      <rPr>
        <sz val="11"/>
        <color theme="1"/>
        <rFont val="Calibri"/>
        <family val="2"/>
        <scheme val="minor"/>
      </rPr>
      <t xml:space="preserve">The deadline by which the respondent is to provide the indicated data.
</t>
    </r>
  </si>
  <si>
    <t>Q10. Is the Reliability Standard complete and self-contained (not dependent on external information to determine the required level of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</si>
</sst>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sz val="9"/>
      <color indexed="81"/>
      <name val="Tahoma"/>
      <family val="2"/>
    </font>
    <font>
      <sz val="9"/>
      <color indexed="81"/>
      <name val="Tahoma"/>
      <family val="2"/>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s>
  <fills count="20">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4" fillId="0" borderId="0" applyNumberFormat="0" applyFill="0" applyBorder="0" applyAlignment="0" applyProtection="0"/>
    <xf numFmtId="0" fontId="14" fillId="0" borderId="0" applyNumberFormat="0" applyFill="0" applyBorder="0" applyAlignment="0" applyProtection="0"/>
  </cellStyleXfs>
  <cellXfs count="72">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0" fillId="0" borderId="7" xfId="0" applyBorder="1" applyAlignment="1" applyProtection="1">
      <alignment vertical="top" wrapText="1"/>
      <protection locked="0"/>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0" fillId="0" borderId="5" xfId="0" applyBorder="1" applyAlignment="1">
      <alignment horizontal="left" vertical="top" wrapText="1"/>
    </xf>
    <xf numFmtId="0" fontId="0" fillId="16" borderId="5" xfId="0" applyFill="1" applyBorder="1" applyAlignment="1">
      <alignment horizontal="left" vertical="top" wrapText="1"/>
    </xf>
    <xf numFmtId="0" fontId="0" fillId="17" borderId="5" xfId="0" applyFill="1" applyBorder="1" applyAlignment="1">
      <alignment horizontal="lef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13" fillId="18" borderId="12" xfId="0" applyFont="1" applyFill="1" applyBorder="1"/>
    <xf numFmtId="0" fontId="13" fillId="18" borderId="13" xfId="0" applyFont="1" applyFill="1" applyBorder="1"/>
    <xf numFmtId="0" fontId="15" fillId="5" borderId="6" xfId="3" applyNumberFormat="1" applyFont="1" applyFill="1" applyBorder="1" applyAlignment="1">
      <alignment horizontal="center" vertical="center" wrapText="1"/>
    </xf>
    <xf numFmtId="0" fontId="14" fillId="0" borderId="0" xfId="3"/>
    <xf numFmtId="0" fontId="15" fillId="9" borderId="5" xfId="3" applyNumberFormat="1" applyFont="1" applyFill="1" applyBorder="1" applyAlignment="1">
      <alignment horizontal="center" vertical="center" wrapText="1"/>
    </xf>
    <xf numFmtId="0" fontId="15" fillId="13" borderId="5" xfId="3" applyNumberFormat="1" applyFont="1" applyFill="1" applyBorder="1" applyAlignment="1">
      <alignment horizontal="center" vertical="center" wrapText="1"/>
    </xf>
    <xf numFmtId="0" fontId="14" fillId="0" borderId="0" xfId="3" applyAlignment="1">
      <alignment wrapText="1"/>
    </xf>
    <xf numFmtId="0" fontId="15"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6" fillId="14" borderId="5" xfId="1" applyNumberFormat="1" applyFont="1" applyFill="1" applyBorder="1" applyAlignment="1">
      <alignment horizontal="left" vertical="center" wrapText="1"/>
    </xf>
    <xf numFmtId="0" fontId="15" fillId="13" borderId="5" xfId="3" applyNumberFormat="1" applyFont="1" applyFill="1" applyBorder="1" applyAlignment="1">
      <alignment horizontal="left" vertical="center" wrapText="1"/>
    </xf>
    <xf numFmtId="0" fontId="16"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0" fillId="16" borderId="5" xfId="0"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16" fillId="19" borderId="5" xfId="3" applyNumberFormat="1" applyFont="1" applyFill="1" applyBorder="1" applyAlignment="1">
      <alignment horizontal="left" vertical="center" wrapText="1"/>
    </xf>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7">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
      <font>
        <color rgb="FF9C0006"/>
      </font>
      <fill>
        <patternFill>
          <bgColor theme="0" tint="-4.9989318521683403E-2"/>
        </patternFill>
      </fill>
    </dxf>
    <dxf>
      <font>
        <color rgb="FF9C0006"/>
      </font>
      <fill>
        <patternFill>
          <bgColor rgb="FFFBFBCB"/>
        </patternFill>
      </fill>
    </dxf>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2.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2.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3.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4.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5.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77"/>
  <sheetViews>
    <sheetView zoomScale="145" zoomScaleNormal="145" workbookViewId="0">
      <pane ySplit="3" topLeftCell="A4" activePane="bottomLeft" state="frozen"/>
      <selection activeCell="B1" sqref="B1"/>
      <selection pane="bottomLeft" activeCell="C7" sqref="C7"/>
    </sheetView>
  </sheetViews>
  <sheetFormatPr defaultColWidth="8.85546875" defaultRowHeight="15" x14ac:dyDescent="0.25"/>
  <cols>
    <col min="1" max="1" width="12.28515625" style="7" bestFit="1" customWidth="1"/>
    <col min="2" max="14" width="8.28515625" style="7" customWidth="1"/>
    <col min="15" max="16384" width="8.85546875" style="7"/>
  </cols>
  <sheetData>
    <row r="1" spans="1:14" ht="23.25" x14ac:dyDescent="0.25">
      <c r="A1" s="68" t="s">
        <v>152</v>
      </c>
      <c r="B1" s="69"/>
      <c r="C1" s="69"/>
      <c r="D1" s="69"/>
      <c r="E1" s="69"/>
      <c r="F1" s="69"/>
      <c r="G1" s="69"/>
      <c r="H1" s="69"/>
      <c r="I1" s="69"/>
      <c r="J1" s="69"/>
      <c r="K1" s="69"/>
      <c r="L1" s="69"/>
      <c r="M1" s="69"/>
      <c r="N1" s="69"/>
    </row>
    <row r="2" spans="1:14" ht="14.45" customHeight="1" x14ac:dyDescent="0.25">
      <c r="A2" s="66"/>
      <c r="B2" s="67"/>
      <c r="C2" s="64" t="s">
        <v>11</v>
      </c>
      <c r="D2" s="65"/>
      <c r="E2" s="65"/>
      <c r="F2" s="65"/>
      <c r="G2" s="62"/>
      <c r="H2" s="63"/>
      <c r="I2" s="61" t="s">
        <v>12</v>
      </c>
      <c r="J2" s="62"/>
      <c r="K2" s="62"/>
      <c r="L2" s="62"/>
      <c r="M2" s="62"/>
      <c r="N2" s="63"/>
    </row>
    <row r="3" spans="1:14" ht="15" customHeight="1" x14ac:dyDescent="0.25">
      <c r="A3" s="6" t="s">
        <v>26</v>
      </c>
      <c r="B3" s="5" t="s">
        <v>27</v>
      </c>
      <c r="C3" s="5" t="s">
        <v>7</v>
      </c>
      <c r="D3" s="5" t="s">
        <v>8</v>
      </c>
      <c r="E3" s="5" t="s">
        <v>9</v>
      </c>
      <c r="F3" s="5" t="s">
        <v>10</v>
      </c>
      <c r="G3" s="5" t="s">
        <v>14</v>
      </c>
      <c r="H3" s="6" t="s">
        <v>13</v>
      </c>
      <c r="I3" s="5" t="s">
        <v>7</v>
      </c>
      <c r="J3" s="5" t="s">
        <v>8</v>
      </c>
      <c r="K3" s="5" t="s">
        <v>9</v>
      </c>
      <c r="L3" s="5" t="s">
        <v>10</v>
      </c>
      <c r="M3" s="5" t="s">
        <v>14</v>
      </c>
      <c r="N3" s="6" t="s">
        <v>13</v>
      </c>
    </row>
    <row r="4" spans="1:14" ht="15" customHeight="1" x14ac:dyDescent="0.25">
      <c r="A4" s="38" t="s">
        <v>34</v>
      </c>
      <c r="B4" s="38" t="s">
        <v>35</v>
      </c>
      <c r="C4" s="8">
        <f>OC!W4</f>
        <v>4</v>
      </c>
      <c r="D4" s="8">
        <f>PC!W4</f>
        <v>4</v>
      </c>
      <c r="E4" s="8">
        <f>RE!W4</f>
        <v>4</v>
      </c>
      <c r="F4" s="8">
        <f>NERC!W4</f>
        <v>4</v>
      </c>
      <c r="G4" s="24">
        <f>AVERAGE(C4:F4)</f>
        <v>4</v>
      </c>
      <c r="H4" s="25">
        <f>(MAX(C4:F4)-MIN(C3:F4))</f>
        <v>0</v>
      </c>
      <c r="I4" s="26">
        <f>OC!X4</f>
        <v>13</v>
      </c>
      <c r="J4" s="26">
        <f>PC!X4</f>
        <v>13</v>
      </c>
      <c r="K4" s="26">
        <f>RE!X4</f>
        <v>13</v>
      </c>
      <c r="L4" s="26">
        <f>NERC!X4</f>
        <v>13</v>
      </c>
      <c r="M4" s="24">
        <f t="shared" ref="M4:M41" si="0">AVERAGE(I4:L4)</f>
        <v>13</v>
      </c>
      <c r="N4" s="25">
        <f>(MAX(I4:L4)-MIN(I4:L4))</f>
        <v>0</v>
      </c>
    </row>
    <row r="5" spans="1:14" ht="15" customHeight="1" x14ac:dyDescent="0.25">
      <c r="A5" s="38" t="s">
        <v>34</v>
      </c>
      <c r="B5" s="38" t="s">
        <v>37</v>
      </c>
      <c r="C5" s="8">
        <f>OC!W5</f>
        <v>4</v>
      </c>
      <c r="D5" s="8">
        <f>PC!W5</f>
        <v>4</v>
      </c>
      <c r="E5" s="8">
        <f>RE!W5</f>
        <v>4</v>
      </c>
      <c r="F5" s="8">
        <f>NERC!W5</f>
        <v>4</v>
      </c>
      <c r="G5" s="24">
        <f t="shared" ref="G5:G42" si="1">AVERAGE(C5:F5)</f>
        <v>4</v>
      </c>
      <c r="H5" s="25">
        <f t="shared" ref="H5:H42" si="2">(MAX(C5:F5)-MIN(C4:F5))</f>
        <v>0</v>
      </c>
      <c r="I5" s="26">
        <f>OC!X5</f>
        <v>13</v>
      </c>
      <c r="J5" s="26">
        <f>PC!X5</f>
        <v>13</v>
      </c>
      <c r="K5" s="26">
        <f>RE!X5</f>
        <v>13</v>
      </c>
      <c r="L5" s="26">
        <f>NERC!X5</f>
        <v>13</v>
      </c>
      <c r="M5" s="24">
        <f t="shared" si="0"/>
        <v>13</v>
      </c>
      <c r="N5" s="25">
        <f t="shared" ref="N5:N42" si="3">(MAX(I5:L5)-MIN(I5:L5))</f>
        <v>0</v>
      </c>
    </row>
    <row r="6" spans="1:14" ht="15" customHeight="1" x14ac:dyDescent="0.25">
      <c r="A6" s="38" t="s">
        <v>39</v>
      </c>
      <c r="B6" s="38" t="s">
        <v>15</v>
      </c>
      <c r="C6" s="8">
        <f>OC!W6</f>
        <v>4</v>
      </c>
      <c r="D6" s="8">
        <f>PC!W6</f>
        <v>4</v>
      </c>
      <c r="E6" s="8">
        <f>RE!W6</f>
        <v>4</v>
      </c>
      <c r="F6" s="8">
        <f>NERC!W6</f>
        <v>4</v>
      </c>
      <c r="G6" s="24">
        <f t="shared" si="1"/>
        <v>4</v>
      </c>
      <c r="H6" s="25">
        <f t="shared" si="2"/>
        <v>0</v>
      </c>
      <c r="I6" s="26">
        <f>OC!X6</f>
        <v>13</v>
      </c>
      <c r="J6" s="26">
        <f>PC!X6</f>
        <v>13</v>
      </c>
      <c r="K6" s="26">
        <f>RE!X6</f>
        <v>13</v>
      </c>
      <c r="L6" s="26">
        <f>NERC!X6</f>
        <v>13</v>
      </c>
      <c r="M6" s="24">
        <f t="shared" si="0"/>
        <v>13</v>
      </c>
      <c r="N6" s="25">
        <f t="shared" si="3"/>
        <v>0</v>
      </c>
    </row>
    <row r="7" spans="1:14" ht="15" customHeight="1" x14ac:dyDescent="0.25">
      <c r="A7" s="38" t="s">
        <v>39</v>
      </c>
      <c r="B7" s="38" t="s">
        <v>16</v>
      </c>
      <c r="C7" s="8">
        <f>OC!W7</f>
        <v>4</v>
      </c>
      <c r="D7" s="8">
        <f>PC!W7</f>
        <v>4</v>
      </c>
      <c r="E7" s="8">
        <f>RE!W7</f>
        <v>4</v>
      </c>
      <c r="F7" s="8">
        <f>NERC!W7</f>
        <v>4</v>
      </c>
      <c r="G7" s="24">
        <f t="shared" si="1"/>
        <v>4</v>
      </c>
      <c r="H7" s="25">
        <f t="shared" si="2"/>
        <v>0</v>
      </c>
      <c r="I7" s="26">
        <f>OC!X7</f>
        <v>13</v>
      </c>
      <c r="J7" s="26">
        <f>PC!X7</f>
        <v>13</v>
      </c>
      <c r="K7" s="26">
        <f>RE!X7</f>
        <v>13</v>
      </c>
      <c r="L7" s="26">
        <f>NERC!X7</f>
        <v>13</v>
      </c>
      <c r="M7" s="24">
        <f t="shared" si="0"/>
        <v>13</v>
      </c>
      <c r="N7" s="25">
        <f t="shared" si="3"/>
        <v>0</v>
      </c>
    </row>
    <row r="8" spans="1:14" ht="15" customHeight="1" x14ac:dyDescent="0.25">
      <c r="A8" s="38" t="s">
        <v>39</v>
      </c>
      <c r="B8" s="38" t="s">
        <v>17</v>
      </c>
      <c r="C8" s="8">
        <f>OC!W8</f>
        <v>4</v>
      </c>
      <c r="D8" s="8">
        <f>PC!W8</f>
        <v>4</v>
      </c>
      <c r="E8" s="8">
        <f>RE!W8</f>
        <v>4</v>
      </c>
      <c r="F8" s="8">
        <f>NERC!W8</f>
        <v>4</v>
      </c>
      <c r="G8" s="24">
        <f t="shared" si="1"/>
        <v>4</v>
      </c>
      <c r="H8" s="25">
        <f t="shared" si="2"/>
        <v>0</v>
      </c>
      <c r="I8" s="26">
        <f>OC!X8</f>
        <v>13</v>
      </c>
      <c r="J8" s="26">
        <f>PC!X8</f>
        <v>13</v>
      </c>
      <c r="K8" s="26">
        <f>RE!X8</f>
        <v>13</v>
      </c>
      <c r="L8" s="26">
        <f>NERC!X8</f>
        <v>13</v>
      </c>
      <c r="M8" s="24">
        <f t="shared" si="0"/>
        <v>13</v>
      </c>
      <c r="N8" s="25">
        <f t="shared" si="3"/>
        <v>0</v>
      </c>
    </row>
    <row r="9" spans="1:14" ht="15" customHeight="1" x14ac:dyDescent="0.25">
      <c r="A9" s="39" t="s">
        <v>42</v>
      </c>
      <c r="B9" s="39" t="s">
        <v>15</v>
      </c>
      <c r="C9" s="8">
        <f>OC!W9</f>
        <v>4</v>
      </c>
      <c r="D9" s="8">
        <f>PC!W9</f>
        <v>4</v>
      </c>
      <c r="E9" s="8">
        <f>RE!W9</f>
        <v>4</v>
      </c>
      <c r="F9" s="8">
        <f>NERC!W9</f>
        <v>4</v>
      </c>
      <c r="G9" s="24">
        <f t="shared" si="1"/>
        <v>4</v>
      </c>
      <c r="H9" s="25">
        <f t="shared" si="2"/>
        <v>0</v>
      </c>
      <c r="I9" s="26">
        <f>OC!X9</f>
        <v>13</v>
      </c>
      <c r="J9" s="26">
        <f>PC!X9</f>
        <v>13</v>
      </c>
      <c r="K9" s="26">
        <f>RE!X9</f>
        <v>13</v>
      </c>
      <c r="L9" s="26">
        <f>NERC!X9</f>
        <v>13</v>
      </c>
      <c r="M9" s="24">
        <f t="shared" si="0"/>
        <v>13</v>
      </c>
      <c r="N9" s="25">
        <f t="shared" si="3"/>
        <v>0</v>
      </c>
    </row>
    <row r="10" spans="1:14" ht="15" customHeight="1" x14ac:dyDescent="0.25">
      <c r="A10" s="38" t="s">
        <v>42</v>
      </c>
      <c r="B10" s="38" t="s">
        <v>16</v>
      </c>
      <c r="C10" s="8">
        <f>OC!W10</f>
        <v>4</v>
      </c>
      <c r="D10" s="8">
        <f>PC!W10</f>
        <v>4</v>
      </c>
      <c r="E10" s="8">
        <f>RE!W10</f>
        <v>4</v>
      </c>
      <c r="F10" s="8">
        <f>NERC!W10</f>
        <v>4</v>
      </c>
      <c r="G10" s="24">
        <f t="shared" si="1"/>
        <v>4</v>
      </c>
      <c r="H10" s="25">
        <f t="shared" si="2"/>
        <v>0</v>
      </c>
      <c r="I10" s="26">
        <f>OC!X10</f>
        <v>13</v>
      </c>
      <c r="J10" s="26">
        <f>PC!X10</f>
        <v>13</v>
      </c>
      <c r="K10" s="26">
        <f>RE!X10</f>
        <v>13</v>
      </c>
      <c r="L10" s="26">
        <f>NERC!X10</f>
        <v>13</v>
      </c>
      <c r="M10" s="24">
        <f t="shared" si="0"/>
        <v>13</v>
      </c>
      <c r="N10" s="25">
        <f t="shared" si="3"/>
        <v>0</v>
      </c>
    </row>
    <row r="11" spans="1:14" ht="15" customHeight="1" x14ac:dyDescent="0.25">
      <c r="A11" s="38" t="s">
        <v>42</v>
      </c>
      <c r="B11" s="38" t="s">
        <v>17</v>
      </c>
      <c r="C11" s="8">
        <f>OC!W11</f>
        <v>4</v>
      </c>
      <c r="D11" s="8">
        <f>PC!W11</f>
        <v>4</v>
      </c>
      <c r="E11" s="8">
        <f>RE!W11</f>
        <v>4</v>
      </c>
      <c r="F11" s="8">
        <f>NERC!W11</f>
        <v>4</v>
      </c>
      <c r="G11" s="24">
        <f t="shared" si="1"/>
        <v>4</v>
      </c>
      <c r="H11" s="25">
        <f t="shared" si="2"/>
        <v>0</v>
      </c>
      <c r="I11" s="26">
        <f>OC!X11</f>
        <v>13</v>
      </c>
      <c r="J11" s="26">
        <f>PC!X11</f>
        <v>13</v>
      </c>
      <c r="K11" s="26">
        <f>RE!X11</f>
        <v>13</v>
      </c>
      <c r="L11" s="26">
        <f>NERC!X11</f>
        <v>13</v>
      </c>
      <c r="M11" s="24">
        <f t="shared" si="0"/>
        <v>13</v>
      </c>
      <c r="N11" s="25">
        <f t="shared" si="3"/>
        <v>0</v>
      </c>
    </row>
    <row r="12" spans="1:14" ht="15" customHeight="1" x14ac:dyDescent="0.25">
      <c r="A12" s="38" t="s">
        <v>42</v>
      </c>
      <c r="B12" s="38" t="s">
        <v>18</v>
      </c>
      <c r="C12" s="8">
        <f>OC!W12</f>
        <v>4</v>
      </c>
      <c r="D12" s="8">
        <f>PC!W12</f>
        <v>4</v>
      </c>
      <c r="E12" s="8">
        <f>RE!W12</f>
        <v>4</v>
      </c>
      <c r="F12" s="8">
        <f>NERC!W12</f>
        <v>4</v>
      </c>
      <c r="G12" s="24">
        <f t="shared" si="1"/>
        <v>4</v>
      </c>
      <c r="H12" s="25">
        <f t="shared" si="2"/>
        <v>0</v>
      </c>
      <c r="I12" s="26">
        <f>OC!X12</f>
        <v>13</v>
      </c>
      <c r="J12" s="26">
        <f>PC!X12</f>
        <v>13</v>
      </c>
      <c r="K12" s="26">
        <f>RE!X12</f>
        <v>13</v>
      </c>
      <c r="L12" s="26">
        <f>NERC!X12</f>
        <v>13</v>
      </c>
      <c r="M12" s="24">
        <f t="shared" si="0"/>
        <v>13</v>
      </c>
      <c r="N12" s="25">
        <f t="shared" si="3"/>
        <v>0</v>
      </c>
    </row>
    <row r="13" spans="1:14" ht="15" customHeight="1" x14ac:dyDescent="0.25">
      <c r="A13" s="38" t="s">
        <v>42</v>
      </c>
      <c r="B13" s="38" t="s">
        <v>19</v>
      </c>
      <c r="C13" s="8">
        <f>OC!W13</f>
        <v>4</v>
      </c>
      <c r="D13" s="8">
        <f>PC!W13</f>
        <v>4</v>
      </c>
      <c r="E13" s="8">
        <f>RE!W13</f>
        <v>4</v>
      </c>
      <c r="F13" s="8">
        <f>NERC!W13</f>
        <v>4</v>
      </c>
      <c r="G13" s="24">
        <f t="shared" si="1"/>
        <v>4</v>
      </c>
      <c r="H13" s="25">
        <f t="shared" si="2"/>
        <v>0</v>
      </c>
      <c r="I13" s="26">
        <f>OC!X13</f>
        <v>13</v>
      </c>
      <c r="J13" s="26">
        <f>PC!X13</f>
        <v>13</v>
      </c>
      <c r="K13" s="26">
        <f>RE!X13</f>
        <v>13</v>
      </c>
      <c r="L13" s="26">
        <f>NERC!X13</f>
        <v>13</v>
      </c>
      <c r="M13" s="24">
        <f t="shared" si="0"/>
        <v>13</v>
      </c>
      <c r="N13" s="25">
        <f t="shared" si="3"/>
        <v>0</v>
      </c>
    </row>
    <row r="14" spans="1:14" ht="15" customHeight="1" x14ac:dyDescent="0.25">
      <c r="A14" s="38" t="s">
        <v>42</v>
      </c>
      <c r="B14" s="38" t="s">
        <v>20</v>
      </c>
      <c r="C14" s="8">
        <f>OC!W14</f>
        <v>4</v>
      </c>
      <c r="D14" s="8">
        <f>PC!W14</f>
        <v>4</v>
      </c>
      <c r="E14" s="8">
        <f>RE!W14</f>
        <v>4</v>
      </c>
      <c r="F14" s="8">
        <f>NERC!W14</f>
        <v>4</v>
      </c>
      <c r="G14" s="24">
        <f t="shared" si="1"/>
        <v>4</v>
      </c>
      <c r="H14" s="25">
        <f t="shared" si="2"/>
        <v>0</v>
      </c>
      <c r="I14" s="26">
        <f>OC!X14</f>
        <v>13</v>
      </c>
      <c r="J14" s="26">
        <f>PC!X14</f>
        <v>13</v>
      </c>
      <c r="K14" s="26">
        <f>RE!X14</f>
        <v>13</v>
      </c>
      <c r="L14" s="26">
        <f>NERC!X14</f>
        <v>13</v>
      </c>
      <c r="M14" s="24">
        <f t="shared" si="0"/>
        <v>13</v>
      </c>
      <c r="N14" s="25">
        <f t="shared" si="3"/>
        <v>0</v>
      </c>
    </row>
    <row r="15" spans="1:14" ht="15" customHeight="1" x14ac:dyDescent="0.25">
      <c r="A15" s="38" t="s">
        <v>43</v>
      </c>
      <c r="B15" s="38" t="s">
        <v>15</v>
      </c>
      <c r="C15" s="8">
        <f>OC!W15</f>
        <v>4</v>
      </c>
      <c r="D15" s="8">
        <f>PC!W15</f>
        <v>4</v>
      </c>
      <c r="E15" s="8">
        <f>RE!W15</f>
        <v>4</v>
      </c>
      <c r="F15" s="8">
        <f>NERC!W15</f>
        <v>4</v>
      </c>
      <c r="G15" s="24">
        <f t="shared" si="1"/>
        <v>4</v>
      </c>
      <c r="H15" s="25">
        <f t="shared" si="2"/>
        <v>0</v>
      </c>
      <c r="I15" s="26">
        <f>OC!X15</f>
        <v>13</v>
      </c>
      <c r="J15" s="26">
        <f>PC!X15</f>
        <v>13</v>
      </c>
      <c r="K15" s="26">
        <f>RE!X15</f>
        <v>13</v>
      </c>
      <c r="L15" s="26">
        <f>NERC!X15</f>
        <v>13</v>
      </c>
      <c r="M15" s="24">
        <f t="shared" si="0"/>
        <v>13</v>
      </c>
      <c r="N15" s="25">
        <f t="shared" si="3"/>
        <v>0</v>
      </c>
    </row>
    <row r="16" spans="1:14" ht="15" customHeight="1" x14ac:dyDescent="0.25">
      <c r="A16" s="38" t="s">
        <v>43</v>
      </c>
      <c r="B16" s="38" t="s">
        <v>16</v>
      </c>
      <c r="C16" s="8">
        <f>OC!W16</f>
        <v>4</v>
      </c>
      <c r="D16" s="8">
        <f>PC!W16</f>
        <v>4</v>
      </c>
      <c r="E16" s="8">
        <f>RE!W16</f>
        <v>4</v>
      </c>
      <c r="F16" s="8">
        <f>NERC!W16</f>
        <v>4</v>
      </c>
      <c r="G16" s="24">
        <f t="shared" si="1"/>
        <v>4</v>
      </c>
      <c r="H16" s="25">
        <f t="shared" si="2"/>
        <v>0</v>
      </c>
      <c r="I16" s="26">
        <f>OC!X16</f>
        <v>13</v>
      </c>
      <c r="J16" s="26">
        <f>PC!X16</f>
        <v>13</v>
      </c>
      <c r="K16" s="26">
        <f>RE!X16</f>
        <v>13</v>
      </c>
      <c r="L16" s="26">
        <f>NERC!X16</f>
        <v>13</v>
      </c>
      <c r="M16" s="24">
        <f t="shared" si="0"/>
        <v>13</v>
      </c>
      <c r="N16" s="25">
        <f t="shared" si="3"/>
        <v>0</v>
      </c>
    </row>
    <row r="17" spans="1:14" ht="15" customHeight="1" x14ac:dyDescent="0.25">
      <c r="A17" s="38" t="s">
        <v>43</v>
      </c>
      <c r="B17" s="38" t="s">
        <v>17</v>
      </c>
      <c r="C17" s="8">
        <f>OC!W17</f>
        <v>4</v>
      </c>
      <c r="D17" s="8">
        <f>PC!W17</f>
        <v>4</v>
      </c>
      <c r="E17" s="8">
        <f>RE!W17</f>
        <v>4</v>
      </c>
      <c r="F17" s="8">
        <f>NERC!W17</f>
        <v>4</v>
      </c>
      <c r="G17" s="24">
        <f t="shared" si="1"/>
        <v>4</v>
      </c>
      <c r="H17" s="25">
        <f t="shared" si="2"/>
        <v>0</v>
      </c>
      <c r="I17" s="26">
        <f>OC!X17</f>
        <v>13</v>
      </c>
      <c r="J17" s="26">
        <f>PC!X17</f>
        <v>13</v>
      </c>
      <c r="K17" s="26">
        <f>RE!X17</f>
        <v>13</v>
      </c>
      <c r="L17" s="26">
        <f>NERC!X17</f>
        <v>13</v>
      </c>
      <c r="M17" s="24">
        <f t="shared" si="0"/>
        <v>13</v>
      </c>
      <c r="N17" s="25">
        <f t="shared" si="3"/>
        <v>0</v>
      </c>
    </row>
    <row r="18" spans="1:14" ht="15" customHeight="1" x14ac:dyDescent="0.25">
      <c r="A18" s="38" t="s">
        <v>43</v>
      </c>
      <c r="B18" s="38" t="s">
        <v>18</v>
      </c>
      <c r="C18" s="8">
        <f>OC!W18</f>
        <v>4</v>
      </c>
      <c r="D18" s="8">
        <f>PC!W18</f>
        <v>4</v>
      </c>
      <c r="E18" s="8">
        <f>RE!W18</f>
        <v>4</v>
      </c>
      <c r="F18" s="8">
        <f>NERC!W18</f>
        <v>4</v>
      </c>
      <c r="G18" s="24">
        <f t="shared" si="1"/>
        <v>4</v>
      </c>
      <c r="H18" s="25">
        <f t="shared" si="2"/>
        <v>0</v>
      </c>
      <c r="I18" s="26">
        <f>OC!X18</f>
        <v>13</v>
      </c>
      <c r="J18" s="26">
        <f>PC!X18</f>
        <v>13</v>
      </c>
      <c r="K18" s="26">
        <f>RE!X18</f>
        <v>13</v>
      </c>
      <c r="L18" s="26">
        <f>NERC!X18</f>
        <v>13</v>
      </c>
      <c r="M18" s="24">
        <f t="shared" si="0"/>
        <v>13</v>
      </c>
      <c r="N18" s="25">
        <f t="shared" si="3"/>
        <v>0</v>
      </c>
    </row>
    <row r="19" spans="1:14" ht="15" customHeight="1" x14ac:dyDescent="0.25">
      <c r="A19" s="38" t="s">
        <v>43</v>
      </c>
      <c r="B19" s="38" t="s">
        <v>19</v>
      </c>
      <c r="C19" s="8">
        <f>OC!W19</f>
        <v>4</v>
      </c>
      <c r="D19" s="8">
        <f>PC!W19</f>
        <v>4</v>
      </c>
      <c r="E19" s="8">
        <f>RE!W19</f>
        <v>4</v>
      </c>
      <c r="F19" s="8">
        <f>NERC!W19</f>
        <v>4</v>
      </c>
      <c r="G19" s="24">
        <f t="shared" si="1"/>
        <v>4</v>
      </c>
      <c r="H19" s="25">
        <f t="shared" si="2"/>
        <v>0</v>
      </c>
      <c r="I19" s="26">
        <f>OC!X19</f>
        <v>13</v>
      </c>
      <c r="J19" s="26">
        <f>PC!X19</f>
        <v>13</v>
      </c>
      <c r="K19" s="26">
        <f>RE!X19</f>
        <v>13</v>
      </c>
      <c r="L19" s="26">
        <f>NERC!X19</f>
        <v>13</v>
      </c>
      <c r="M19" s="24">
        <f t="shared" si="0"/>
        <v>13</v>
      </c>
      <c r="N19" s="25">
        <f t="shared" si="3"/>
        <v>0</v>
      </c>
    </row>
    <row r="20" spans="1:14" ht="15" customHeight="1" x14ac:dyDescent="0.25">
      <c r="A20" s="38" t="s">
        <v>43</v>
      </c>
      <c r="B20" s="38" t="s">
        <v>20</v>
      </c>
      <c r="C20" s="8">
        <f>OC!W20</f>
        <v>4</v>
      </c>
      <c r="D20" s="8">
        <f>PC!W20</f>
        <v>4</v>
      </c>
      <c r="E20" s="8">
        <f>RE!W20</f>
        <v>4</v>
      </c>
      <c r="F20" s="8">
        <f>NERC!W20</f>
        <v>4</v>
      </c>
      <c r="G20" s="24">
        <f t="shared" si="1"/>
        <v>4</v>
      </c>
      <c r="H20" s="25">
        <f t="shared" si="2"/>
        <v>0</v>
      </c>
      <c r="I20" s="26">
        <f>OC!X20</f>
        <v>13</v>
      </c>
      <c r="J20" s="26">
        <f>PC!X20</f>
        <v>13</v>
      </c>
      <c r="K20" s="26">
        <f>RE!X20</f>
        <v>13</v>
      </c>
      <c r="L20" s="26">
        <f>NERC!X20</f>
        <v>13</v>
      </c>
      <c r="M20" s="24">
        <f t="shared" si="0"/>
        <v>13</v>
      </c>
      <c r="N20" s="25">
        <f t="shared" si="3"/>
        <v>0</v>
      </c>
    </row>
    <row r="21" spans="1:14" ht="15" customHeight="1" x14ac:dyDescent="0.25">
      <c r="A21" s="38" t="s">
        <v>44</v>
      </c>
      <c r="B21" s="38" t="s">
        <v>15</v>
      </c>
      <c r="C21" s="8">
        <f>OC!W21</f>
        <v>4</v>
      </c>
      <c r="D21" s="8">
        <f>PC!W21</f>
        <v>4</v>
      </c>
      <c r="E21" s="8">
        <f>RE!W21</f>
        <v>4</v>
      </c>
      <c r="F21" s="8">
        <f>NERC!W21</f>
        <v>4</v>
      </c>
      <c r="G21" s="24">
        <f t="shared" si="1"/>
        <v>4</v>
      </c>
      <c r="H21" s="25">
        <f t="shared" si="2"/>
        <v>0</v>
      </c>
      <c r="I21" s="26">
        <f>OC!X21</f>
        <v>13</v>
      </c>
      <c r="J21" s="26">
        <f>PC!X21</f>
        <v>13</v>
      </c>
      <c r="K21" s="26">
        <f>RE!X21</f>
        <v>13</v>
      </c>
      <c r="L21" s="26">
        <f>NERC!X21</f>
        <v>13</v>
      </c>
      <c r="M21" s="24">
        <f t="shared" si="0"/>
        <v>13</v>
      </c>
      <c r="N21" s="25">
        <f t="shared" si="3"/>
        <v>0</v>
      </c>
    </row>
    <row r="22" spans="1:14" ht="15" customHeight="1" x14ac:dyDescent="0.25">
      <c r="A22" s="38" t="s">
        <v>44</v>
      </c>
      <c r="B22" s="38" t="s">
        <v>16</v>
      </c>
      <c r="C22" s="8">
        <f>OC!W22</f>
        <v>4</v>
      </c>
      <c r="D22" s="8">
        <f>PC!W22</f>
        <v>4</v>
      </c>
      <c r="E22" s="8">
        <f>RE!W22</f>
        <v>4</v>
      </c>
      <c r="F22" s="8">
        <f>NERC!W22</f>
        <v>4</v>
      </c>
      <c r="G22" s="24">
        <f t="shared" si="1"/>
        <v>4</v>
      </c>
      <c r="H22" s="25">
        <f t="shared" si="2"/>
        <v>0</v>
      </c>
      <c r="I22" s="26">
        <f>OC!X22</f>
        <v>13</v>
      </c>
      <c r="J22" s="26">
        <f>PC!X22</f>
        <v>13</v>
      </c>
      <c r="K22" s="26">
        <f>RE!X22</f>
        <v>13</v>
      </c>
      <c r="L22" s="26">
        <f>NERC!X22</f>
        <v>13</v>
      </c>
      <c r="M22" s="24">
        <f t="shared" si="0"/>
        <v>13</v>
      </c>
      <c r="N22" s="25">
        <f t="shared" si="3"/>
        <v>0</v>
      </c>
    </row>
    <row r="23" spans="1:14" ht="15" customHeight="1" x14ac:dyDescent="0.25">
      <c r="A23" s="38" t="s">
        <v>44</v>
      </c>
      <c r="B23" s="38" t="s">
        <v>17</v>
      </c>
      <c r="C23" s="8">
        <f>OC!W23</f>
        <v>4</v>
      </c>
      <c r="D23" s="8">
        <f>PC!W23</f>
        <v>4</v>
      </c>
      <c r="E23" s="8">
        <f>RE!W23</f>
        <v>4</v>
      </c>
      <c r="F23" s="8">
        <f>NERC!W23</f>
        <v>4</v>
      </c>
      <c r="G23" s="24">
        <f t="shared" si="1"/>
        <v>4</v>
      </c>
      <c r="H23" s="25">
        <f t="shared" si="2"/>
        <v>0</v>
      </c>
      <c r="I23" s="26">
        <f>OC!X23</f>
        <v>13</v>
      </c>
      <c r="J23" s="26">
        <f>PC!X23</f>
        <v>13</v>
      </c>
      <c r="K23" s="26">
        <f>RE!X23</f>
        <v>13</v>
      </c>
      <c r="L23" s="26">
        <f>NERC!X23</f>
        <v>13</v>
      </c>
      <c r="M23" s="24">
        <f t="shared" si="0"/>
        <v>13</v>
      </c>
      <c r="N23" s="25">
        <f t="shared" si="3"/>
        <v>0</v>
      </c>
    </row>
    <row r="24" spans="1:14" ht="15" customHeight="1" x14ac:dyDescent="0.25">
      <c r="A24" s="38" t="s">
        <v>48</v>
      </c>
      <c r="B24" s="38" t="s">
        <v>15</v>
      </c>
      <c r="C24" s="8">
        <f>OC!W24</f>
        <v>4</v>
      </c>
      <c r="D24" s="8">
        <f>PC!W24</f>
        <v>4</v>
      </c>
      <c r="E24" s="8">
        <f>RE!W24</f>
        <v>4</v>
      </c>
      <c r="F24" s="8">
        <f>NERC!W24</f>
        <v>4</v>
      </c>
      <c r="G24" s="24">
        <f t="shared" si="1"/>
        <v>4</v>
      </c>
      <c r="H24" s="25">
        <f t="shared" si="2"/>
        <v>0</v>
      </c>
      <c r="I24" s="26">
        <f>OC!X24</f>
        <v>13</v>
      </c>
      <c r="J24" s="26">
        <f>PC!X24</f>
        <v>13</v>
      </c>
      <c r="K24" s="26">
        <f>RE!X24</f>
        <v>13</v>
      </c>
      <c r="L24" s="26">
        <f>NERC!X24</f>
        <v>13</v>
      </c>
      <c r="M24" s="24">
        <f t="shared" si="0"/>
        <v>13</v>
      </c>
      <c r="N24" s="25">
        <f t="shared" si="3"/>
        <v>0</v>
      </c>
    </row>
    <row r="25" spans="1:14" ht="15" customHeight="1" x14ac:dyDescent="0.25">
      <c r="A25" s="38" t="s">
        <v>48</v>
      </c>
      <c r="B25" s="38" t="s">
        <v>16</v>
      </c>
      <c r="C25" s="8">
        <f>OC!W25</f>
        <v>4</v>
      </c>
      <c r="D25" s="8">
        <f>PC!W25</f>
        <v>4</v>
      </c>
      <c r="E25" s="8">
        <f>RE!W25</f>
        <v>4</v>
      </c>
      <c r="F25" s="8">
        <f>NERC!W25</f>
        <v>4</v>
      </c>
      <c r="G25" s="24">
        <f t="shared" si="1"/>
        <v>4</v>
      </c>
      <c r="H25" s="25">
        <f t="shared" si="2"/>
        <v>0</v>
      </c>
      <c r="I25" s="26">
        <f>OC!X25</f>
        <v>13</v>
      </c>
      <c r="J25" s="26">
        <f>PC!X25</f>
        <v>13</v>
      </c>
      <c r="K25" s="26">
        <f>RE!X25</f>
        <v>13</v>
      </c>
      <c r="L25" s="26">
        <f>NERC!X25</f>
        <v>13</v>
      </c>
      <c r="M25" s="24">
        <f t="shared" si="0"/>
        <v>13</v>
      </c>
      <c r="N25" s="25">
        <f t="shared" si="3"/>
        <v>0</v>
      </c>
    </row>
    <row r="26" spans="1:14" ht="15" customHeight="1" x14ac:dyDescent="0.25">
      <c r="A26" s="38" t="s">
        <v>48</v>
      </c>
      <c r="B26" s="38" t="s">
        <v>17</v>
      </c>
      <c r="C26" s="8">
        <f>OC!W26</f>
        <v>4</v>
      </c>
      <c r="D26" s="8">
        <f>PC!W26</f>
        <v>4</v>
      </c>
      <c r="E26" s="8">
        <f>RE!W26</f>
        <v>4</v>
      </c>
      <c r="F26" s="8">
        <f>NERC!W26</f>
        <v>4</v>
      </c>
      <c r="G26" s="24">
        <f t="shared" si="1"/>
        <v>4</v>
      </c>
      <c r="H26" s="25">
        <f t="shared" si="2"/>
        <v>0</v>
      </c>
      <c r="I26" s="26">
        <f>OC!X26</f>
        <v>13</v>
      </c>
      <c r="J26" s="26">
        <f>PC!X26</f>
        <v>13</v>
      </c>
      <c r="K26" s="26">
        <f>RE!X26</f>
        <v>13</v>
      </c>
      <c r="L26" s="26">
        <f>NERC!X26</f>
        <v>13</v>
      </c>
      <c r="M26" s="24">
        <f t="shared" si="0"/>
        <v>13</v>
      </c>
      <c r="N26" s="25">
        <f t="shared" si="3"/>
        <v>0</v>
      </c>
    </row>
    <row r="27" spans="1:14" ht="15" customHeight="1" x14ac:dyDescent="0.25">
      <c r="A27" s="38" t="s">
        <v>48</v>
      </c>
      <c r="B27" s="38" t="s">
        <v>18</v>
      </c>
      <c r="C27" s="8">
        <f>OC!W27</f>
        <v>4</v>
      </c>
      <c r="D27" s="8">
        <f>PC!W27</f>
        <v>4</v>
      </c>
      <c r="E27" s="8">
        <f>RE!W27</f>
        <v>4</v>
      </c>
      <c r="F27" s="8">
        <f>NERC!W27</f>
        <v>4</v>
      </c>
      <c r="G27" s="24">
        <f t="shared" si="1"/>
        <v>4</v>
      </c>
      <c r="H27" s="25">
        <f t="shared" si="2"/>
        <v>0</v>
      </c>
      <c r="I27" s="26">
        <f>OC!X27</f>
        <v>13</v>
      </c>
      <c r="J27" s="26">
        <f>PC!X27</f>
        <v>13</v>
      </c>
      <c r="K27" s="26">
        <f>RE!X27</f>
        <v>13</v>
      </c>
      <c r="L27" s="26">
        <f>NERC!X27</f>
        <v>13</v>
      </c>
      <c r="M27" s="24">
        <f t="shared" si="0"/>
        <v>13</v>
      </c>
      <c r="N27" s="25">
        <f t="shared" si="3"/>
        <v>0</v>
      </c>
    </row>
    <row r="28" spans="1:14" ht="15" customHeight="1" x14ac:dyDescent="0.25">
      <c r="A28" s="38" t="s">
        <v>48</v>
      </c>
      <c r="B28" s="38" t="s">
        <v>19</v>
      </c>
      <c r="C28" s="8">
        <f>OC!W28</f>
        <v>4</v>
      </c>
      <c r="D28" s="8">
        <f>PC!W28</f>
        <v>4</v>
      </c>
      <c r="E28" s="8">
        <f>RE!W28</f>
        <v>4</v>
      </c>
      <c r="F28" s="8">
        <f>NERC!W28</f>
        <v>4</v>
      </c>
      <c r="G28" s="24">
        <f t="shared" si="1"/>
        <v>4</v>
      </c>
      <c r="H28" s="25">
        <f t="shared" si="2"/>
        <v>0</v>
      </c>
      <c r="I28" s="26">
        <f>OC!X28</f>
        <v>13</v>
      </c>
      <c r="J28" s="26">
        <f>PC!X28</f>
        <v>13</v>
      </c>
      <c r="K28" s="26">
        <f>RE!X28</f>
        <v>13</v>
      </c>
      <c r="L28" s="26">
        <f>NERC!X28</f>
        <v>13</v>
      </c>
      <c r="M28" s="24">
        <f t="shared" si="0"/>
        <v>13</v>
      </c>
      <c r="N28" s="25">
        <f t="shared" si="3"/>
        <v>0</v>
      </c>
    </row>
    <row r="29" spans="1:14" ht="15" customHeight="1" x14ac:dyDescent="0.25">
      <c r="A29" s="38" t="s">
        <v>48</v>
      </c>
      <c r="B29" s="38" t="s">
        <v>20</v>
      </c>
      <c r="C29" s="8">
        <f>OC!W29</f>
        <v>4</v>
      </c>
      <c r="D29" s="8">
        <f>PC!W29</f>
        <v>4</v>
      </c>
      <c r="E29" s="8">
        <f>RE!W29</f>
        <v>4</v>
      </c>
      <c r="F29" s="8">
        <f>NERC!W29</f>
        <v>4</v>
      </c>
      <c r="G29" s="24">
        <f t="shared" si="1"/>
        <v>4</v>
      </c>
      <c r="H29" s="25">
        <f t="shared" si="2"/>
        <v>0</v>
      </c>
      <c r="I29" s="26">
        <f>OC!X29</f>
        <v>13</v>
      </c>
      <c r="J29" s="26">
        <f>PC!X29</f>
        <v>13</v>
      </c>
      <c r="K29" s="26">
        <f>RE!X29</f>
        <v>13</v>
      </c>
      <c r="L29" s="26">
        <f>NERC!X29</f>
        <v>13</v>
      </c>
      <c r="M29" s="24">
        <f t="shared" si="0"/>
        <v>13</v>
      </c>
      <c r="N29" s="25">
        <f t="shared" si="3"/>
        <v>0</v>
      </c>
    </row>
    <row r="30" spans="1:14" ht="15" customHeight="1" x14ac:dyDescent="0.25">
      <c r="A30" s="38" t="s">
        <v>48</v>
      </c>
      <c r="B30" s="38" t="s">
        <v>21</v>
      </c>
      <c r="C30" s="8">
        <f>OC!W30</f>
        <v>4</v>
      </c>
      <c r="D30" s="8">
        <f>PC!W30</f>
        <v>4</v>
      </c>
      <c r="E30" s="8">
        <f>RE!W30</f>
        <v>4</v>
      </c>
      <c r="F30" s="8">
        <f>NERC!W30</f>
        <v>4</v>
      </c>
      <c r="G30" s="24">
        <f t="shared" si="1"/>
        <v>4</v>
      </c>
      <c r="H30" s="25">
        <f t="shared" si="2"/>
        <v>0</v>
      </c>
      <c r="I30" s="26">
        <f>OC!X30</f>
        <v>13</v>
      </c>
      <c r="J30" s="26">
        <f>PC!X30</f>
        <v>13</v>
      </c>
      <c r="K30" s="26">
        <f>RE!X30</f>
        <v>13</v>
      </c>
      <c r="L30" s="26">
        <f>NERC!X30</f>
        <v>13</v>
      </c>
      <c r="M30" s="24">
        <f t="shared" si="0"/>
        <v>13</v>
      </c>
      <c r="N30" s="25">
        <f t="shared" si="3"/>
        <v>0</v>
      </c>
    </row>
    <row r="31" spans="1:14" ht="15" customHeight="1" x14ac:dyDescent="0.25">
      <c r="A31" s="38" t="s">
        <v>49</v>
      </c>
      <c r="B31" s="38" t="s">
        <v>15</v>
      </c>
      <c r="C31" s="8">
        <f>OC!W31</f>
        <v>4</v>
      </c>
      <c r="D31" s="8">
        <f>PC!W31</f>
        <v>4</v>
      </c>
      <c r="E31" s="8">
        <f>RE!W31</f>
        <v>4</v>
      </c>
      <c r="F31" s="8">
        <f>NERC!W31</f>
        <v>4</v>
      </c>
      <c r="G31" s="24">
        <f t="shared" si="1"/>
        <v>4</v>
      </c>
      <c r="H31" s="25">
        <f>(MAX(C31:F31)-MIN(C31:F31))</f>
        <v>0</v>
      </c>
      <c r="I31" s="26">
        <f>OC!X31</f>
        <v>13</v>
      </c>
      <c r="J31" s="26">
        <f>PC!X31</f>
        <v>13</v>
      </c>
      <c r="K31" s="26">
        <f>RE!X31</f>
        <v>13</v>
      </c>
      <c r="L31" s="26">
        <f>NERC!X31</f>
        <v>13</v>
      </c>
      <c r="M31" s="24">
        <f t="shared" si="0"/>
        <v>13</v>
      </c>
      <c r="N31" s="25">
        <f t="shared" si="3"/>
        <v>0</v>
      </c>
    </row>
    <row r="32" spans="1:14" ht="15" customHeight="1" x14ac:dyDescent="0.25">
      <c r="A32" s="38" t="s">
        <v>49</v>
      </c>
      <c r="B32" s="38" t="s">
        <v>16</v>
      </c>
      <c r="C32" s="8">
        <f>OC!W32</f>
        <v>4</v>
      </c>
      <c r="D32" s="8">
        <f>PC!W32</f>
        <v>4</v>
      </c>
      <c r="E32" s="8">
        <f>RE!W32</f>
        <v>4</v>
      </c>
      <c r="F32" s="8">
        <f>NERC!W32</f>
        <v>4</v>
      </c>
      <c r="G32" s="24">
        <f t="shared" si="1"/>
        <v>4</v>
      </c>
      <c r="H32" s="25">
        <f t="shared" si="2"/>
        <v>0</v>
      </c>
      <c r="I32" s="26">
        <f>OC!X32</f>
        <v>13</v>
      </c>
      <c r="J32" s="26">
        <f>PC!X32</f>
        <v>13</v>
      </c>
      <c r="K32" s="26">
        <f>RE!X32</f>
        <v>13</v>
      </c>
      <c r="L32" s="26">
        <f>NERC!X32</f>
        <v>13</v>
      </c>
      <c r="M32" s="24">
        <f t="shared" si="0"/>
        <v>13</v>
      </c>
      <c r="N32" s="25">
        <f t="shared" si="3"/>
        <v>0</v>
      </c>
    </row>
    <row r="33" spans="1:14" ht="15" customHeight="1" x14ac:dyDescent="0.25">
      <c r="A33" s="38" t="s">
        <v>49</v>
      </c>
      <c r="B33" s="38" t="s">
        <v>17</v>
      </c>
      <c r="C33" s="8">
        <f>OC!W33</f>
        <v>4</v>
      </c>
      <c r="D33" s="8">
        <f>PC!W33</f>
        <v>4</v>
      </c>
      <c r="E33" s="8">
        <f>RE!W33</f>
        <v>4</v>
      </c>
      <c r="F33" s="8">
        <f>NERC!W33</f>
        <v>4</v>
      </c>
      <c r="G33" s="24">
        <f t="shared" si="1"/>
        <v>4</v>
      </c>
      <c r="H33" s="25">
        <f t="shared" si="2"/>
        <v>0</v>
      </c>
      <c r="I33" s="26">
        <f>OC!X33</f>
        <v>13</v>
      </c>
      <c r="J33" s="26">
        <f>PC!X33</f>
        <v>13</v>
      </c>
      <c r="K33" s="26">
        <f>RE!X33</f>
        <v>13</v>
      </c>
      <c r="L33" s="26">
        <f>NERC!X33</f>
        <v>13</v>
      </c>
      <c r="M33" s="24">
        <f t="shared" si="0"/>
        <v>13</v>
      </c>
      <c r="N33" s="25">
        <f t="shared" si="3"/>
        <v>0</v>
      </c>
    </row>
    <row r="34" spans="1:14" ht="15" customHeight="1" x14ac:dyDescent="0.25">
      <c r="A34" s="38" t="s">
        <v>49</v>
      </c>
      <c r="B34" s="38" t="s">
        <v>18</v>
      </c>
      <c r="C34" s="8">
        <f>OC!W34</f>
        <v>4</v>
      </c>
      <c r="D34" s="8">
        <f>PC!W34</f>
        <v>4</v>
      </c>
      <c r="E34" s="8">
        <f>RE!W34</f>
        <v>4</v>
      </c>
      <c r="F34" s="8">
        <f>NERC!W34</f>
        <v>4</v>
      </c>
      <c r="G34" s="24">
        <f t="shared" si="1"/>
        <v>4</v>
      </c>
      <c r="H34" s="25">
        <f t="shared" si="2"/>
        <v>0</v>
      </c>
      <c r="I34" s="26">
        <f>OC!X34</f>
        <v>13</v>
      </c>
      <c r="J34" s="26">
        <f>PC!X34</f>
        <v>13</v>
      </c>
      <c r="K34" s="26">
        <f>RE!X34</f>
        <v>13</v>
      </c>
      <c r="L34" s="26">
        <f>NERC!X34</f>
        <v>13</v>
      </c>
      <c r="M34" s="24">
        <f t="shared" si="0"/>
        <v>13</v>
      </c>
      <c r="N34" s="25">
        <f t="shared" si="3"/>
        <v>0</v>
      </c>
    </row>
    <row r="35" spans="1:14" ht="15" customHeight="1" x14ac:dyDescent="0.25">
      <c r="A35" s="38" t="s">
        <v>51</v>
      </c>
      <c r="B35" s="38" t="s">
        <v>15</v>
      </c>
      <c r="C35" s="8">
        <f>OC!W35</f>
        <v>4</v>
      </c>
      <c r="D35" s="8">
        <f>PC!W35</f>
        <v>4</v>
      </c>
      <c r="E35" s="8">
        <f>RE!W35</f>
        <v>4</v>
      </c>
      <c r="F35" s="8">
        <f>NERC!W35</f>
        <v>4</v>
      </c>
      <c r="G35" s="24">
        <f t="shared" si="1"/>
        <v>4</v>
      </c>
      <c r="H35" s="25">
        <f t="shared" si="2"/>
        <v>0</v>
      </c>
      <c r="I35" s="26">
        <f>OC!X35</f>
        <v>13</v>
      </c>
      <c r="J35" s="26">
        <f>PC!X35</f>
        <v>13</v>
      </c>
      <c r="K35" s="26">
        <f>RE!X35</f>
        <v>13</v>
      </c>
      <c r="L35" s="26">
        <f>NERC!X35</f>
        <v>13</v>
      </c>
      <c r="M35" s="24">
        <f t="shared" si="0"/>
        <v>13</v>
      </c>
      <c r="N35" s="25">
        <f t="shared" si="3"/>
        <v>0</v>
      </c>
    </row>
    <row r="36" spans="1:14" ht="15" customHeight="1" x14ac:dyDescent="0.25">
      <c r="A36" s="38" t="s">
        <v>51</v>
      </c>
      <c r="B36" s="38" t="s">
        <v>16</v>
      </c>
      <c r="C36" s="8">
        <f>OC!W36</f>
        <v>4</v>
      </c>
      <c r="D36" s="8">
        <f>PC!W36</f>
        <v>4</v>
      </c>
      <c r="E36" s="8">
        <f>RE!W36</f>
        <v>4</v>
      </c>
      <c r="F36" s="8">
        <f>NERC!W36</f>
        <v>4</v>
      </c>
      <c r="G36" s="24">
        <f t="shared" si="1"/>
        <v>4</v>
      </c>
      <c r="H36" s="25">
        <f t="shared" si="2"/>
        <v>0</v>
      </c>
      <c r="I36" s="26">
        <f>OC!X36</f>
        <v>13</v>
      </c>
      <c r="J36" s="26">
        <f>PC!X36</f>
        <v>13</v>
      </c>
      <c r="K36" s="26">
        <f>RE!X36</f>
        <v>13</v>
      </c>
      <c r="L36" s="26">
        <f>NERC!X36</f>
        <v>13</v>
      </c>
      <c r="M36" s="24">
        <f t="shared" si="0"/>
        <v>13</v>
      </c>
      <c r="N36" s="25">
        <f t="shared" si="3"/>
        <v>0</v>
      </c>
    </row>
    <row r="37" spans="1:14" ht="15" customHeight="1" x14ac:dyDescent="0.25">
      <c r="A37" s="38" t="s">
        <v>51</v>
      </c>
      <c r="B37" s="38" t="s">
        <v>17</v>
      </c>
      <c r="C37" s="8">
        <f>OC!W37</f>
        <v>4</v>
      </c>
      <c r="D37" s="8">
        <f>PC!W37</f>
        <v>4</v>
      </c>
      <c r="E37" s="8">
        <f>RE!W37</f>
        <v>4</v>
      </c>
      <c r="F37" s="8">
        <f>NERC!W37</f>
        <v>4</v>
      </c>
      <c r="G37" s="24">
        <f t="shared" si="1"/>
        <v>4</v>
      </c>
      <c r="H37" s="25">
        <f t="shared" si="2"/>
        <v>0</v>
      </c>
      <c r="I37" s="26">
        <f>OC!X37</f>
        <v>13</v>
      </c>
      <c r="J37" s="26">
        <f>PC!X37</f>
        <v>13</v>
      </c>
      <c r="K37" s="26">
        <f>RE!X37</f>
        <v>13</v>
      </c>
      <c r="L37" s="26">
        <f>NERC!X37</f>
        <v>13</v>
      </c>
      <c r="M37" s="24">
        <f t="shared" si="0"/>
        <v>13</v>
      </c>
      <c r="N37" s="25">
        <f t="shared" si="3"/>
        <v>0</v>
      </c>
    </row>
    <row r="38" spans="1:14" ht="15" customHeight="1" x14ac:dyDescent="0.25">
      <c r="A38" s="38" t="s">
        <v>52</v>
      </c>
      <c r="B38" s="38" t="s">
        <v>15</v>
      </c>
      <c r="C38" s="8">
        <f>OC!W38</f>
        <v>4</v>
      </c>
      <c r="D38" s="8">
        <f>PC!W38</f>
        <v>4</v>
      </c>
      <c r="E38" s="8">
        <f>RE!W38</f>
        <v>4</v>
      </c>
      <c r="F38" s="8">
        <f>NERC!W38</f>
        <v>4</v>
      </c>
      <c r="G38" s="24">
        <f t="shared" si="1"/>
        <v>4</v>
      </c>
      <c r="H38" s="25">
        <f t="shared" si="2"/>
        <v>0</v>
      </c>
      <c r="I38" s="26">
        <f>OC!X38</f>
        <v>13</v>
      </c>
      <c r="J38" s="26">
        <f>PC!X38</f>
        <v>13</v>
      </c>
      <c r="K38" s="26">
        <f>RE!X38</f>
        <v>13</v>
      </c>
      <c r="L38" s="26">
        <f>NERC!X38</f>
        <v>13</v>
      </c>
      <c r="M38" s="24">
        <f t="shared" si="0"/>
        <v>13</v>
      </c>
      <c r="N38" s="25">
        <f t="shared" si="3"/>
        <v>0</v>
      </c>
    </row>
    <row r="39" spans="1:14" ht="15" customHeight="1" x14ac:dyDescent="0.25">
      <c r="A39" s="38" t="s">
        <v>52</v>
      </c>
      <c r="B39" s="38" t="s">
        <v>16</v>
      </c>
      <c r="C39" s="8">
        <f>OC!W39</f>
        <v>4</v>
      </c>
      <c r="D39" s="8">
        <f>PC!W39</f>
        <v>4</v>
      </c>
      <c r="E39" s="8">
        <f>RE!W39</f>
        <v>4</v>
      </c>
      <c r="F39" s="8">
        <f>NERC!W39</f>
        <v>4</v>
      </c>
      <c r="G39" s="24">
        <f t="shared" si="1"/>
        <v>4</v>
      </c>
      <c r="H39" s="25">
        <f t="shared" si="2"/>
        <v>0</v>
      </c>
      <c r="I39" s="26">
        <f>OC!X39</f>
        <v>13</v>
      </c>
      <c r="J39" s="26">
        <f>PC!X39</f>
        <v>13</v>
      </c>
      <c r="K39" s="26">
        <f>RE!X39</f>
        <v>13</v>
      </c>
      <c r="L39" s="26">
        <f>NERC!X39</f>
        <v>13</v>
      </c>
      <c r="M39" s="24">
        <f t="shared" si="0"/>
        <v>13</v>
      </c>
      <c r="N39" s="25">
        <f t="shared" si="3"/>
        <v>0</v>
      </c>
    </row>
    <row r="40" spans="1:14" ht="15" customHeight="1" x14ac:dyDescent="0.25">
      <c r="A40" s="38" t="s">
        <v>52</v>
      </c>
      <c r="B40" s="38" t="s">
        <v>17</v>
      </c>
      <c r="C40" s="8">
        <f>OC!W40</f>
        <v>4</v>
      </c>
      <c r="D40" s="8">
        <f>PC!W40</f>
        <v>4</v>
      </c>
      <c r="E40" s="8">
        <f>RE!W40</f>
        <v>4</v>
      </c>
      <c r="F40" s="8">
        <f>NERC!W40</f>
        <v>4</v>
      </c>
      <c r="G40" s="24">
        <f t="shared" si="1"/>
        <v>4</v>
      </c>
      <c r="H40" s="25">
        <f t="shared" si="2"/>
        <v>0</v>
      </c>
      <c r="I40" s="26">
        <f>OC!X40</f>
        <v>13</v>
      </c>
      <c r="J40" s="26">
        <f>PC!X40</f>
        <v>13</v>
      </c>
      <c r="K40" s="26">
        <f>RE!X40</f>
        <v>13</v>
      </c>
      <c r="L40" s="26">
        <f>NERC!X40</f>
        <v>13</v>
      </c>
      <c r="M40" s="24">
        <f t="shared" si="0"/>
        <v>13</v>
      </c>
      <c r="N40" s="25">
        <f t="shared" si="3"/>
        <v>0</v>
      </c>
    </row>
    <row r="41" spans="1:14" ht="15" customHeight="1" x14ac:dyDescent="0.25">
      <c r="A41" s="38" t="s">
        <v>52</v>
      </c>
      <c r="B41" s="38" t="s">
        <v>18</v>
      </c>
      <c r="C41" s="8">
        <f>OC!W41</f>
        <v>4</v>
      </c>
      <c r="D41" s="8">
        <f>PC!W41</f>
        <v>4</v>
      </c>
      <c r="E41" s="8">
        <f>RE!W41</f>
        <v>4</v>
      </c>
      <c r="F41" s="8">
        <f>NERC!W41</f>
        <v>4</v>
      </c>
      <c r="G41" s="24">
        <f t="shared" si="1"/>
        <v>4</v>
      </c>
      <c r="H41" s="25">
        <f t="shared" si="2"/>
        <v>0</v>
      </c>
      <c r="I41" s="26">
        <f>OC!X41</f>
        <v>13</v>
      </c>
      <c r="J41" s="26">
        <f>PC!X41</f>
        <v>13</v>
      </c>
      <c r="K41" s="26">
        <f>RE!X41</f>
        <v>13</v>
      </c>
      <c r="L41" s="26">
        <f>NERC!X41</f>
        <v>13</v>
      </c>
      <c r="M41" s="24">
        <f t="shared" si="0"/>
        <v>13</v>
      </c>
      <c r="N41" s="25">
        <f t="shared" si="3"/>
        <v>0</v>
      </c>
    </row>
    <row r="42" spans="1:14" ht="15" customHeight="1" x14ac:dyDescent="0.25">
      <c r="A42" s="38" t="s">
        <v>52</v>
      </c>
      <c r="B42" s="38" t="s">
        <v>19</v>
      </c>
      <c r="C42" s="8">
        <f>OC!W42</f>
        <v>4</v>
      </c>
      <c r="D42" s="8">
        <f>PC!W42</f>
        <v>4</v>
      </c>
      <c r="E42" s="8">
        <f>RE!W42</f>
        <v>4</v>
      </c>
      <c r="F42" s="8">
        <f>NERC!W42</f>
        <v>4</v>
      </c>
      <c r="G42" s="24">
        <f t="shared" si="1"/>
        <v>4</v>
      </c>
      <c r="H42" s="25">
        <f t="shared" si="2"/>
        <v>0</v>
      </c>
      <c r="I42" s="26">
        <f>OC!X42</f>
        <v>13</v>
      </c>
      <c r="J42" s="26">
        <f>PC!X42</f>
        <v>13</v>
      </c>
      <c r="K42" s="26">
        <f>RE!X42</f>
        <v>13</v>
      </c>
      <c r="L42" s="26">
        <f>NERC!X42</f>
        <v>13</v>
      </c>
      <c r="M42" s="24">
        <f t="shared" ref="M42:M56" si="4">AVERAGE(I42:L42)</f>
        <v>13</v>
      </c>
      <c r="N42" s="25">
        <f t="shared" si="3"/>
        <v>0</v>
      </c>
    </row>
    <row r="43" spans="1:14" ht="15" customHeight="1" x14ac:dyDescent="0.25">
      <c r="A43" s="38" t="s">
        <v>52</v>
      </c>
      <c r="B43" s="38" t="s">
        <v>20</v>
      </c>
      <c r="C43" s="8">
        <f>OC!W43</f>
        <v>4</v>
      </c>
      <c r="D43" s="8">
        <f>PC!W43</f>
        <v>4</v>
      </c>
      <c r="E43" s="8">
        <f>RE!W43</f>
        <v>4</v>
      </c>
      <c r="F43" s="8">
        <f>NERC!W43</f>
        <v>4</v>
      </c>
      <c r="G43" s="24">
        <f t="shared" ref="G43:G56" si="5">AVERAGE(C43:F43)</f>
        <v>4</v>
      </c>
      <c r="H43" s="25">
        <f t="shared" ref="H43:H56" si="6">(MAX(C43:F43)-MIN(C42:F43))</f>
        <v>0</v>
      </c>
      <c r="I43" s="26">
        <f>OC!X43</f>
        <v>13</v>
      </c>
      <c r="J43" s="26">
        <f>PC!X43</f>
        <v>13</v>
      </c>
      <c r="K43" s="26">
        <f>RE!X43</f>
        <v>13</v>
      </c>
      <c r="L43" s="26">
        <f>NERC!X43</f>
        <v>13</v>
      </c>
      <c r="M43" s="24">
        <f t="shared" si="4"/>
        <v>13</v>
      </c>
      <c r="N43" s="25">
        <f t="shared" ref="N43:N56" si="7">(MAX(I43:L43)-MIN(I43:L43))</f>
        <v>0</v>
      </c>
    </row>
    <row r="44" spans="1:14" ht="15" customHeight="1" x14ac:dyDescent="0.25">
      <c r="A44" s="38" t="s">
        <v>52</v>
      </c>
      <c r="B44" s="38" t="s">
        <v>21</v>
      </c>
      <c r="C44" s="8">
        <f>OC!W44</f>
        <v>4</v>
      </c>
      <c r="D44" s="8">
        <f>PC!W44</f>
        <v>4</v>
      </c>
      <c r="E44" s="8">
        <f>RE!W44</f>
        <v>4</v>
      </c>
      <c r="F44" s="8">
        <f>NERC!W44</f>
        <v>4</v>
      </c>
      <c r="G44" s="24">
        <f t="shared" si="5"/>
        <v>4</v>
      </c>
      <c r="H44" s="25">
        <f t="shared" si="6"/>
        <v>0</v>
      </c>
      <c r="I44" s="26">
        <f>OC!X44</f>
        <v>13</v>
      </c>
      <c r="J44" s="26">
        <f>PC!X44</f>
        <v>13</v>
      </c>
      <c r="K44" s="26">
        <f>RE!X44</f>
        <v>13</v>
      </c>
      <c r="L44" s="26">
        <f>NERC!X44</f>
        <v>13</v>
      </c>
      <c r="M44" s="24">
        <f t="shared" si="4"/>
        <v>13</v>
      </c>
      <c r="N44" s="25">
        <f t="shared" si="7"/>
        <v>0</v>
      </c>
    </row>
    <row r="45" spans="1:14" ht="15" customHeight="1" x14ac:dyDescent="0.25">
      <c r="A45" s="38" t="s">
        <v>52</v>
      </c>
      <c r="B45" s="38" t="s">
        <v>22</v>
      </c>
      <c r="C45" s="8">
        <f>OC!W45</f>
        <v>4</v>
      </c>
      <c r="D45" s="8">
        <f>PC!W45</f>
        <v>4</v>
      </c>
      <c r="E45" s="8">
        <f>RE!W45</f>
        <v>4</v>
      </c>
      <c r="F45" s="8">
        <f>NERC!W45</f>
        <v>4</v>
      </c>
      <c r="G45" s="24">
        <f t="shared" si="5"/>
        <v>4</v>
      </c>
      <c r="H45" s="25">
        <f t="shared" si="6"/>
        <v>0</v>
      </c>
      <c r="I45" s="26">
        <f>OC!X45</f>
        <v>13</v>
      </c>
      <c r="J45" s="26">
        <f>PC!X45</f>
        <v>13</v>
      </c>
      <c r="K45" s="26">
        <f>RE!X45</f>
        <v>13</v>
      </c>
      <c r="L45" s="26">
        <f>NERC!X45</f>
        <v>13</v>
      </c>
      <c r="M45" s="24">
        <f t="shared" si="4"/>
        <v>13</v>
      </c>
      <c r="N45" s="25">
        <f t="shared" si="7"/>
        <v>0</v>
      </c>
    </row>
    <row r="46" spans="1:14" ht="15" customHeight="1" x14ac:dyDescent="0.25">
      <c r="A46" s="38" t="s">
        <v>52</v>
      </c>
      <c r="B46" s="38" t="s">
        <v>23</v>
      </c>
      <c r="C46" s="8">
        <f>OC!W46</f>
        <v>4</v>
      </c>
      <c r="D46" s="8">
        <f>PC!W46</f>
        <v>4</v>
      </c>
      <c r="E46" s="8">
        <f>RE!W46</f>
        <v>4</v>
      </c>
      <c r="F46" s="8">
        <f>NERC!W46</f>
        <v>4</v>
      </c>
      <c r="G46" s="24">
        <f t="shared" si="5"/>
        <v>4</v>
      </c>
      <c r="H46" s="25">
        <f t="shared" si="6"/>
        <v>0</v>
      </c>
      <c r="I46" s="26">
        <f>OC!X46</f>
        <v>13</v>
      </c>
      <c r="J46" s="26">
        <f>PC!X46</f>
        <v>13</v>
      </c>
      <c r="K46" s="26">
        <f>RE!X46</f>
        <v>13</v>
      </c>
      <c r="L46" s="26">
        <f>NERC!X46</f>
        <v>13</v>
      </c>
      <c r="M46" s="24">
        <f t="shared" si="4"/>
        <v>13</v>
      </c>
      <c r="N46" s="25">
        <f t="shared" si="7"/>
        <v>0</v>
      </c>
    </row>
    <row r="47" spans="1:14" ht="15" customHeight="1" x14ac:dyDescent="0.25">
      <c r="A47" s="38" t="s">
        <v>52</v>
      </c>
      <c r="B47" s="38" t="s">
        <v>24</v>
      </c>
      <c r="C47" s="8">
        <f>OC!W47</f>
        <v>4</v>
      </c>
      <c r="D47" s="8">
        <f>PC!W47</f>
        <v>4</v>
      </c>
      <c r="E47" s="8">
        <f>RE!W47</f>
        <v>4</v>
      </c>
      <c r="F47" s="8">
        <f>NERC!W47</f>
        <v>4</v>
      </c>
      <c r="G47" s="24">
        <f t="shared" si="5"/>
        <v>4</v>
      </c>
      <c r="H47" s="25">
        <f t="shared" si="6"/>
        <v>0</v>
      </c>
      <c r="I47" s="26">
        <f>OC!X47</f>
        <v>13</v>
      </c>
      <c r="J47" s="26">
        <f>PC!X47</f>
        <v>13</v>
      </c>
      <c r="K47" s="26">
        <f>RE!X47</f>
        <v>13</v>
      </c>
      <c r="L47" s="26">
        <f>NERC!X47</f>
        <v>13</v>
      </c>
      <c r="M47" s="24">
        <f t="shared" si="4"/>
        <v>13</v>
      </c>
      <c r="N47" s="25">
        <f t="shared" si="7"/>
        <v>0</v>
      </c>
    </row>
    <row r="48" spans="1:14" ht="15" customHeight="1" x14ac:dyDescent="0.25">
      <c r="A48" s="38" t="s">
        <v>52</v>
      </c>
      <c r="B48" s="38" t="s">
        <v>25</v>
      </c>
      <c r="C48" s="8">
        <f>OC!W48</f>
        <v>4</v>
      </c>
      <c r="D48" s="8">
        <f>PC!W48</f>
        <v>4</v>
      </c>
      <c r="E48" s="8">
        <f>RE!W48</f>
        <v>4</v>
      </c>
      <c r="F48" s="8">
        <f>NERC!W48</f>
        <v>4</v>
      </c>
      <c r="G48" s="24">
        <f t="shared" si="5"/>
        <v>4</v>
      </c>
      <c r="H48" s="25">
        <f t="shared" si="6"/>
        <v>0</v>
      </c>
      <c r="I48" s="26">
        <f>OC!X48</f>
        <v>13</v>
      </c>
      <c r="J48" s="26">
        <f>PC!X48</f>
        <v>13</v>
      </c>
      <c r="K48" s="26">
        <f>RE!X48</f>
        <v>13</v>
      </c>
      <c r="L48" s="26">
        <f>NERC!X48</f>
        <v>13</v>
      </c>
      <c r="M48" s="24">
        <f t="shared" si="4"/>
        <v>13</v>
      </c>
      <c r="N48" s="25">
        <f t="shared" si="7"/>
        <v>0</v>
      </c>
    </row>
    <row r="49" spans="1:14" ht="15" customHeight="1" x14ac:dyDescent="0.25">
      <c r="A49" s="38" t="s">
        <v>52</v>
      </c>
      <c r="B49" s="38" t="s">
        <v>35</v>
      </c>
      <c r="C49" s="8">
        <f>OC!W49</f>
        <v>4</v>
      </c>
      <c r="D49" s="8">
        <f>PC!W49</f>
        <v>4</v>
      </c>
      <c r="E49" s="8">
        <f>RE!W49</f>
        <v>4</v>
      </c>
      <c r="F49" s="8">
        <f>NERC!W49</f>
        <v>4</v>
      </c>
      <c r="G49" s="24">
        <f t="shared" si="5"/>
        <v>4</v>
      </c>
      <c r="H49" s="25">
        <f t="shared" si="6"/>
        <v>0</v>
      </c>
      <c r="I49" s="26">
        <f>OC!X49</f>
        <v>13</v>
      </c>
      <c r="J49" s="26">
        <f>PC!X49</f>
        <v>13</v>
      </c>
      <c r="K49" s="26">
        <f>RE!X49</f>
        <v>13</v>
      </c>
      <c r="L49" s="26">
        <f>NERC!X49</f>
        <v>13</v>
      </c>
      <c r="M49" s="24">
        <f t="shared" si="4"/>
        <v>13</v>
      </c>
      <c r="N49" s="25">
        <f t="shared" si="7"/>
        <v>0</v>
      </c>
    </row>
    <row r="50" spans="1:14" ht="15" customHeight="1" x14ac:dyDescent="0.25">
      <c r="A50" s="38" t="s">
        <v>52</v>
      </c>
      <c r="B50" s="38" t="s">
        <v>37</v>
      </c>
      <c r="C50" s="8">
        <f>OC!W50</f>
        <v>4</v>
      </c>
      <c r="D50" s="8">
        <f>PC!W50</f>
        <v>4</v>
      </c>
      <c r="E50" s="8">
        <f>RE!W50</f>
        <v>4</v>
      </c>
      <c r="F50" s="8">
        <f>NERC!W50</f>
        <v>4</v>
      </c>
      <c r="G50" s="24">
        <f t="shared" si="5"/>
        <v>4</v>
      </c>
      <c r="H50" s="25">
        <f t="shared" si="6"/>
        <v>0</v>
      </c>
      <c r="I50" s="26">
        <f>OC!X50</f>
        <v>13</v>
      </c>
      <c r="J50" s="26">
        <f>PC!X50</f>
        <v>13</v>
      </c>
      <c r="K50" s="26">
        <f>RE!X50</f>
        <v>13</v>
      </c>
      <c r="L50" s="26">
        <f>NERC!X50</f>
        <v>13</v>
      </c>
      <c r="M50" s="24">
        <f t="shared" si="4"/>
        <v>13</v>
      </c>
      <c r="N50" s="25">
        <f t="shared" si="7"/>
        <v>0</v>
      </c>
    </row>
    <row r="51" spans="1:14" ht="15" customHeight="1" x14ac:dyDescent="0.25">
      <c r="A51" s="38" t="s">
        <v>52</v>
      </c>
      <c r="B51" s="38" t="s">
        <v>53</v>
      </c>
      <c r="C51" s="8">
        <f>OC!W51</f>
        <v>4</v>
      </c>
      <c r="D51" s="8">
        <f>PC!W51</f>
        <v>4</v>
      </c>
      <c r="E51" s="8">
        <f>RE!W51</f>
        <v>4</v>
      </c>
      <c r="F51" s="8">
        <f>NERC!W51</f>
        <v>4</v>
      </c>
      <c r="G51" s="24">
        <f t="shared" si="5"/>
        <v>4</v>
      </c>
      <c r="H51" s="25">
        <f t="shared" si="6"/>
        <v>0</v>
      </c>
      <c r="I51" s="26">
        <f>OC!X51</f>
        <v>13</v>
      </c>
      <c r="J51" s="26">
        <f>PC!X51</f>
        <v>13</v>
      </c>
      <c r="K51" s="26">
        <f>RE!X51</f>
        <v>13</v>
      </c>
      <c r="L51" s="26">
        <f>NERC!X51</f>
        <v>13</v>
      </c>
      <c r="M51" s="24">
        <f t="shared" si="4"/>
        <v>13</v>
      </c>
      <c r="N51" s="25">
        <f t="shared" si="7"/>
        <v>0</v>
      </c>
    </row>
    <row r="52" spans="1:14" ht="15" customHeight="1" x14ac:dyDescent="0.25">
      <c r="A52" s="38" t="s">
        <v>52</v>
      </c>
      <c r="B52" s="38" t="s">
        <v>54</v>
      </c>
      <c r="C52" s="8">
        <f>OC!W52</f>
        <v>4</v>
      </c>
      <c r="D52" s="8">
        <f>PC!W52</f>
        <v>4</v>
      </c>
      <c r="E52" s="8">
        <f>RE!W52</f>
        <v>4</v>
      </c>
      <c r="F52" s="8">
        <f>NERC!W52</f>
        <v>4</v>
      </c>
      <c r="G52" s="24">
        <f t="shared" si="5"/>
        <v>4</v>
      </c>
      <c r="H52" s="25">
        <f t="shared" si="6"/>
        <v>0</v>
      </c>
      <c r="I52" s="26">
        <f>OC!X52</f>
        <v>13</v>
      </c>
      <c r="J52" s="26">
        <f>PC!X52</f>
        <v>13</v>
      </c>
      <c r="K52" s="26">
        <f>RE!X52</f>
        <v>13</v>
      </c>
      <c r="L52" s="26">
        <f>NERC!X52</f>
        <v>13</v>
      </c>
      <c r="M52" s="24">
        <f t="shared" si="4"/>
        <v>13</v>
      </c>
      <c r="N52" s="25">
        <f t="shared" si="7"/>
        <v>0</v>
      </c>
    </row>
    <row r="53" spans="1:14" ht="15" customHeight="1" x14ac:dyDescent="0.25">
      <c r="A53" s="38" t="s">
        <v>52</v>
      </c>
      <c r="B53" s="38" t="s">
        <v>55</v>
      </c>
      <c r="C53" s="8">
        <f>OC!W53</f>
        <v>4</v>
      </c>
      <c r="D53" s="8">
        <f>PC!W53</f>
        <v>4</v>
      </c>
      <c r="E53" s="8">
        <f>RE!W53</f>
        <v>4</v>
      </c>
      <c r="F53" s="8">
        <f>NERC!W53</f>
        <v>4</v>
      </c>
      <c r="G53" s="24">
        <f t="shared" si="5"/>
        <v>4</v>
      </c>
      <c r="H53" s="25">
        <f t="shared" si="6"/>
        <v>0</v>
      </c>
      <c r="I53" s="26">
        <f>OC!X53</f>
        <v>13</v>
      </c>
      <c r="J53" s="26">
        <f>PC!X53</f>
        <v>13</v>
      </c>
      <c r="K53" s="26">
        <f>RE!X53</f>
        <v>13</v>
      </c>
      <c r="L53" s="26">
        <f>NERC!X53</f>
        <v>13</v>
      </c>
      <c r="M53" s="24">
        <f t="shared" si="4"/>
        <v>13</v>
      </c>
      <c r="N53" s="25">
        <f t="shared" si="7"/>
        <v>0</v>
      </c>
    </row>
    <row r="54" spans="1:14" ht="15" customHeight="1" x14ac:dyDescent="0.25">
      <c r="A54" s="38" t="s">
        <v>52</v>
      </c>
      <c r="B54" s="38" t="s">
        <v>56</v>
      </c>
      <c r="C54" s="8">
        <f>OC!W54</f>
        <v>4</v>
      </c>
      <c r="D54" s="8">
        <f>PC!W54</f>
        <v>4</v>
      </c>
      <c r="E54" s="8">
        <f>RE!W54</f>
        <v>4</v>
      </c>
      <c r="F54" s="8">
        <f>NERC!W54</f>
        <v>4</v>
      </c>
      <c r="G54" s="24">
        <f t="shared" si="5"/>
        <v>4</v>
      </c>
      <c r="H54" s="25">
        <f t="shared" si="6"/>
        <v>0</v>
      </c>
      <c r="I54" s="26">
        <f>OC!X54</f>
        <v>13</v>
      </c>
      <c r="J54" s="26">
        <f>PC!X54</f>
        <v>13</v>
      </c>
      <c r="K54" s="26">
        <f>RE!X54</f>
        <v>13</v>
      </c>
      <c r="L54" s="26">
        <f>NERC!X54</f>
        <v>13</v>
      </c>
      <c r="M54" s="24">
        <f t="shared" si="4"/>
        <v>13</v>
      </c>
      <c r="N54" s="25">
        <f t="shared" si="7"/>
        <v>0</v>
      </c>
    </row>
    <row r="55" spans="1:14" ht="15" customHeight="1" x14ac:dyDescent="0.25">
      <c r="A55" s="38" t="s">
        <v>52</v>
      </c>
      <c r="B55" s="38" t="s">
        <v>57</v>
      </c>
      <c r="C55" s="8">
        <f>OC!W55</f>
        <v>4</v>
      </c>
      <c r="D55" s="8">
        <f>PC!W55</f>
        <v>4</v>
      </c>
      <c r="E55" s="8">
        <f>RE!W55</f>
        <v>4</v>
      </c>
      <c r="F55" s="8">
        <f>NERC!W55</f>
        <v>4</v>
      </c>
      <c r="G55" s="24">
        <f t="shared" si="5"/>
        <v>4</v>
      </c>
      <c r="H55" s="25">
        <f t="shared" si="6"/>
        <v>0</v>
      </c>
      <c r="I55" s="26">
        <f>OC!X55</f>
        <v>13</v>
      </c>
      <c r="J55" s="26">
        <f>PC!X55</f>
        <v>13</v>
      </c>
      <c r="K55" s="26">
        <f>RE!X55</f>
        <v>13</v>
      </c>
      <c r="L55" s="26">
        <f>NERC!X55</f>
        <v>13</v>
      </c>
      <c r="M55" s="24">
        <f t="shared" si="4"/>
        <v>13</v>
      </c>
      <c r="N55" s="25">
        <f t="shared" si="7"/>
        <v>0</v>
      </c>
    </row>
    <row r="56" spans="1:14" ht="15" customHeight="1" x14ac:dyDescent="0.25">
      <c r="A56" s="39" t="s">
        <v>52</v>
      </c>
      <c r="B56" s="39" t="s">
        <v>58</v>
      </c>
      <c r="C56" s="8">
        <f>OC!W56</f>
        <v>4</v>
      </c>
      <c r="D56" s="8">
        <f>PC!W56</f>
        <v>4</v>
      </c>
      <c r="E56" s="8">
        <f>RE!W56</f>
        <v>4</v>
      </c>
      <c r="F56" s="8">
        <f>NERC!W56</f>
        <v>4</v>
      </c>
      <c r="G56" s="24">
        <f t="shared" si="5"/>
        <v>4</v>
      </c>
      <c r="H56" s="25">
        <f t="shared" si="6"/>
        <v>0</v>
      </c>
      <c r="I56" s="26">
        <f>OC!X56</f>
        <v>13</v>
      </c>
      <c r="J56" s="26">
        <f>PC!X56</f>
        <v>13</v>
      </c>
      <c r="K56" s="26">
        <f>RE!X56</f>
        <v>13</v>
      </c>
      <c r="L56" s="26">
        <f>NERC!X56</f>
        <v>13</v>
      </c>
      <c r="M56" s="24">
        <f t="shared" si="4"/>
        <v>13</v>
      </c>
      <c r="N56" s="25">
        <f t="shared" si="7"/>
        <v>0</v>
      </c>
    </row>
    <row r="57" spans="1:14" x14ac:dyDescent="0.25">
      <c r="A57" s="38" t="s">
        <v>52</v>
      </c>
      <c r="B57" s="38" t="s">
        <v>59</v>
      </c>
      <c r="C57" s="8">
        <f>OC!W57</f>
        <v>4</v>
      </c>
      <c r="D57" s="8">
        <f>PC!W57</f>
        <v>4</v>
      </c>
      <c r="E57" s="8">
        <f>RE!W57</f>
        <v>4</v>
      </c>
      <c r="F57" s="8">
        <f>NERC!W57</f>
        <v>4</v>
      </c>
      <c r="G57" s="24">
        <f t="shared" ref="G57:G77" si="8">AVERAGE(C57:F57)</f>
        <v>4</v>
      </c>
      <c r="H57" s="25">
        <f t="shared" ref="H57:H77" si="9">(MAX(C57:F57)-MIN(C56:F57))</f>
        <v>0</v>
      </c>
      <c r="I57" s="26">
        <f>OC!X57</f>
        <v>13</v>
      </c>
      <c r="J57" s="26">
        <f>PC!X57</f>
        <v>13</v>
      </c>
      <c r="K57" s="26">
        <f>RE!X57</f>
        <v>13</v>
      </c>
      <c r="L57" s="26">
        <f>NERC!X57</f>
        <v>13</v>
      </c>
      <c r="M57" s="24">
        <f t="shared" ref="M57:M77" si="10">AVERAGE(I57:L57)</f>
        <v>13</v>
      </c>
      <c r="N57" s="25">
        <f t="shared" ref="N57:N77" si="11">(MAX(I57:L57)-MIN(I57:L57))</f>
        <v>0</v>
      </c>
    </row>
    <row r="58" spans="1:14" x14ac:dyDescent="0.25">
      <c r="A58" s="38" t="s">
        <v>52</v>
      </c>
      <c r="B58" s="38" t="s">
        <v>60</v>
      </c>
      <c r="C58" s="8">
        <f>OC!W58</f>
        <v>4</v>
      </c>
      <c r="D58" s="8">
        <f>PC!W58</f>
        <v>4</v>
      </c>
      <c r="E58" s="8">
        <f>RE!W58</f>
        <v>4</v>
      </c>
      <c r="F58" s="8">
        <f>NERC!W58</f>
        <v>4</v>
      </c>
      <c r="G58" s="24">
        <f t="shared" si="8"/>
        <v>4</v>
      </c>
      <c r="H58" s="25">
        <f t="shared" si="9"/>
        <v>0</v>
      </c>
      <c r="I58" s="26">
        <f>OC!X58</f>
        <v>13</v>
      </c>
      <c r="J58" s="26">
        <f>PC!X58</f>
        <v>13</v>
      </c>
      <c r="K58" s="26">
        <f>RE!X58</f>
        <v>13</v>
      </c>
      <c r="L58" s="26">
        <f>NERC!X58</f>
        <v>13</v>
      </c>
      <c r="M58" s="24">
        <f t="shared" si="10"/>
        <v>13</v>
      </c>
      <c r="N58" s="25">
        <f t="shared" si="11"/>
        <v>0</v>
      </c>
    </row>
    <row r="59" spans="1:14" x14ac:dyDescent="0.25">
      <c r="A59" s="39" t="s">
        <v>52</v>
      </c>
      <c r="B59" s="39" t="s">
        <v>61</v>
      </c>
      <c r="C59" s="8">
        <f>OC!W59</f>
        <v>4</v>
      </c>
      <c r="D59" s="8">
        <f>PC!W59</f>
        <v>4</v>
      </c>
      <c r="E59" s="8">
        <f>RE!W59</f>
        <v>4</v>
      </c>
      <c r="F59" s="8">
        <f>NERC!W59</f>
        <v>4</v>
      </c>
      <c r="G59" s="24">
        <f t="shared" si="8"/>
        <v>4</v>
      </c>
      <c r="H59" s="25">
        <f t="shared" si="9"/>
        <v>0</v>
      </c>
      <c r="I59" s="26">
        <f>OC!X59</f>
        <v>13</v>
      </c>
      <c r="J59" s="26">
        <f>PC!X59</f>
        <v>13</v>
      </c>
      <c r="K59" s="26">
        <f>RE!X59</f>
        <v>13</v>
      </c>
      <c r="L59" s="26">
        <f>NERC!X59</f>
        <v>13</v>
      </c>
      <c r="M59" s="24">
        <f t="shared" si="10"/>
        <v>13</v>
      </c>
      <c r="N59" s="25">
        <f t="shared" si="11"/>
        <v>0</v>
      </c>
    </row>
    <row r="60" spans="1:14" x14ac:dyDescent="0.25">
      <c r="A60" s="38" t="s">
        <v>52</v>
      </c>
      <c r="B60" s="38" t="s">
        <v>62</v>
      </c>
      <c r="C60" s="8">
        <f>OC!W60</f>
        <v>4</v>
      </c>
      <c r="D60" s="8">
        <f>PC!W60</f>
        <v>4</v>
      </c>
      <c r="E60" s="8">
        <f>RE!W60</f>
        <v>4</v>
      </c>
      <c r="F60" s="8">
        <f>NERC!W60</f>
        <v>4</v>
      </c>
      <c r="G60" s="24">
        <f t="shared" si="8"/>
        <v>4</v>
      </c>
      <c r="H60" s="25">
        <f t="shared" si="9"/>
        <v>0</v>
      </c>
      <c r="I60" s="26">
        <f>OC!X60</f>
        <v>13</v>
      </c>
      <c r="J60" s="26">
        <f>PC!X60</f>
        <v>13</v>
      </c>
      <c r="K60" s="26">
        <f>RE!X60</f>
        <v>13</v>
      </c>
      <c r="L60" s="26">
        <f>NERC!X60</f>
        <v>13</v>
      </c>
      <c r="M60" s="24">
        <f t="shared" si="10"/>
        <v>13</v>
      </c>
      <c r="N60" s="25">
        <f t="shared" si="11"/>
        <v>0</v>
      </c>
    </row>
    <row r="61" spans="1:14" x14ac:dyDescent="0.25">
      <c r="A61" s="38" t="s">
        <v>52</v>
      </c>
      <c r="B61" s="38" t="s">
        <v>63</v>
      </c>
      <c r="C61" s="8">
        <f>OC!W61</f>
        <v>4</v>
      </c>
      <c r="D61" s="8">
        <f>PC!W61</f>
        <v>4</v>
      </c>
      <c r="E61" s="8">
        <f>RE!W61</f>
        <v>4</v>
      </c>
      <c r="F61" s="8">
        <f>NERC!W61</f>
        <v>4</v>
      </c>
      <c r="G61" s="24">
        <f t="shared" si="8"/>
        <v>4</v>
      </c>
      <c r="H61" s="25">
        <f t="shared" si="9"/>
        <v>0</v>
      </c>
      <c r="I61" s="26">
        <f>OC!X61</f>
        <v>13</v>
      </c>
      <c r="J61" s="26">
        <f>PC!X61</f>
        <v>13</v>
      </c>
      <c r="K61" s="26">
        <f>RE!X61</f>
        <v>13</v>
      </c>
      <c r="L61" s="26">
        <f>NERC!X61</f>
        <v>13</v>
      </c>
      <c r="M61" s="24">
        <f t="shared" si="10"/>
        <v>13</v>
      </c>
      <c r="N61" s="25">
        <f t="shared" si="11"/>
        <v>0</v>
      </c>
    </row>
    <row r="62" spans="1:14" x14ac:dyDescent="0.25">
      <c r="A62" s="40" t="s">
        <v>64</v>
      </c>
      <c r="B62" s="40" t="s">
        <v>15</v>
      </c>
      <c r="C62" s="8">
        <f>OC!W62</f>
        <v>4</v>
      </c>
      <c r="D62" s="8">
        <f>PC!W62</f>
        <v>4</v>
      </c>
      <c r="E62" s="8">
        <f>RE!W62</f>
        <v>4</v>
      </c>
      <c r="F62" s="8">
        <f>NERC!W62</f>
        <v>4</v>
      </c>
      <c r="G62" s="24">
        <f t="shared" si="8"/>
        <v>4</v>
      </c>
      <c r="H62" s="25">
        <f t="shared" si="9"/>
        <v>0</v>
      </c>
      <c r="I62" s="26">
        <f>OC!X62</f>
        <v>13</v>
      </c>
      <c r="J62" s="26">
        <f>PC!X62</f>
        <v>13</v>
      </c>
      <c r="K62" s="26">
        <f>RE!X62</f>
        <v>13</v>
      </c>
      <c r="L62" s="26">
        <f>NERC!X62</f>
        <v>13</v>
      </c>
      <c r="M62" s="24">
        <f t="shared" si="10"/>
        <v>13</v>
      </c>
      <c r="N62" s="25">
        <f t="shared" si="11"/>
        <v>0</v>
      </c>
    </row>
    <row r="63" spans="1:14" x14ac:dyDescent="0.25">
      <c r="A63" s="40" t="s">
        <v>64</v>
      </c>
      <c r="B63" s="40" t="s">
        <v>16</v>
      </c>
      <c r="C63" s="8">
        <f>OC!W63</f>
        <v>4</v>
      </c>
      <c r="D63" s="8">
        <f>PC!W63</f>
        <v>4</v>
      </c>
      <c r="E63" s="8">
        <f>RE!W63</f>
        <v>4</v>
      </c>
      <c r="F63" s="8">
        <f>NERC!W63</f>
        <v>4</v>
      </c>
      <c r="G63" s="24">
        <f t="shared" si="8"/>
        <v>4</v>
      </c>
      <c r="H63" s="25">
        <f t="shared" si="9"/>
        <v>0</v>
      </c>
      <c r="I63" s="26">
        <f>OC!X63</f>
        <v>13</v>
      </c>
      <c r="J63" s="26">
        <f>PC!X63</f>
        <v>13</v>
      </c>
      <c r="K63" s="26">
        <f>RE!X63</f>
        <v>13</v>
      </c>
      <c r="L63" s="26">
        <f>NERC!X63</f>
        <v>13</v>
      </c>
      <c r="M63" s="24">
        <f t="shared" si="10"/>
        <v>13</v>
      </c>
      <c r="N63" s="25">
        <f t="shared" si="11"/>
        <v>0</v>
      </c>
    </row>
    <row r="64" spans="1:14" x14ac:dyDescent="0.25">
      <c r="A64" s="40" t="s">
        <v>64</v>
      </c>
      <c r="B64" s="40" t="s">
        <v>17</v>
      </c>
      <c r="C64" s="8">
        <f>OC!W64</f>
        <v>4</v>
      </c>
      <c r="D64" s="8">
        <f>PC!W64</f>
        <v>4</v>
      </c>
      <c r="E64" s="8">
        <f>RE!W64</f>
        <v>4</v>
      </c>
      <c r="F64" s="8">
        <f>NERC!W64</f>
        <v>4</v>
      </c>
      <c r="G64" s="24">
        <f t="shared" si="8"/>
        <v>4</v>
      </c>
      <c r="H64" s="25">
        <f t="shared" si="9"/>
        <v>0</v>
      </c>
      <c r="I64" s="26">
        <f>OC!X64</f>
        <v>13</v>
      </c>
      <c r="J64" s="26">
        <f>PC!X64</f>
        <v>13</v>
      </c>
      <c r="K64" s="26">
        <f>RE!X64</f>
        <v>13</v>
      </c>
      <c r="L64" s="26">
        <f>NERC!X64</f>
        <v>13</v>
      </c>
      <c r="M64" s="24">
        <f t="shared" si="10"/>
        <v>13</v>
      </c>
      <c r="N64" s="25">
        <f t="shared" si="11"/>
        <v>0</v>
      </c>
    </row>
    <row r="65" spans="1:14" x14ac:dyDescent="0.25">
      <c r="A65" s="40" t="s">
        <v>64</v>
      </c>
      <c r="B65" s="40" t="s">
        <v>18</v>
      </c>
      <c r="C65" s="8">
        <f>OC!W65</f>
        <v>4</v>
      </c>
      <c r="D65" s="8">
        <f>PC!W65</f>
        <v>4</v>
      </c>
      <c r="E65" s="8">
        <f>RE!W65</f>
        <v>4</v>
      </c>
      <c r="F65" s="8">
        <f>NERC!W65</f>
        <v>4</v>
      </c>
      <c r="G65" s="24">
        <f t="shared" si="8"/>
        <v>4</v>
      </c>
      <c r="H65" s="25">
        <f t="shared" si="9"/>
        <v>0</v>
      </c>
      <c r="I65" s="26">
        <f>OC!X65</f>
        <v>13</v>
      </c>
      <c r="J65" s="26">
        <f>PC!X65</f>
        <v>13</v>
      </c>
      <c r="K65" s="26">
        <f>RE!X65</f>
        <v>13</v>
      </c>
      <c r="L65" s="26">
        <f>NERC!X65</f>
        <v>13</v>
      </c>
      <c r="M65" s="24">
        <f t="shared" si="10"/>
        <v>13</v>
      </c>
      <c r="N65" s="25">
        <f t="shared" si="11"/>
        <v>0</v>
      </c>
    </row>
    <row r="66" spans="1:14" x14ac:dyDescent="0.25">
      <c r="A66" s="40" t="s">
        <v>64</v>
      </c>
      <c r="B66" s="40" t="s">
        <v>19</v>
      </c>
      <c r="C66" s="8">
        <f>OC!W66</f>
        <v>4</v>
      </c>
      <c r="D66" s="8">
        <f>PC!W66</f>
        <v>4</v>
      </c>
      <c r="E66" s="8">
        <f>RE!W66</f>
        <v>4</v>
      </c>
      <c r="F66" s="8">
        <f>NERC!W66</f>
        <v>4</v>
      </c>
      <c r="G66" s="24">
        <f t="shared" si="8"/>
        <v>4</v>
      </c>
      <c r="H66" s="25">
        <f t="shared" si="9"/>
        <v>0</v>
      </c>
      <c r="I66" s="26">
        <f>OC!X66</f>
        <v>13</v>
      </c>
      <c r="J66" s="26">
        <f>PC!X66</f>
        <v>13</v>
      </c>
      <c r="K66" s="26">
        <f>RE!X66</f>
        <v>13</v>
      </c>
      <c r="L66" s="26">
        <f>NERC!X66</f>
        <v>13</v>
      </c>
      <c r="M66" s="24">
        <f t="shared" si="10"/>
        <v>13</v>
      </c>
      <c r="N66" s="25">
        <f t="shared" si="11"/>
        <v>0</v>
      </c>
    </row>
    <row r="67" spans="1:14" x14ac:dyDescent="0.25">
      <c r="A67" s="40" t="s">
        <v>64</v>
      </c>
      <c r="B67" s="40" t="s">
        <v>20</v>
      </c>
      <c r="C67" s="8">
        <f>OC!W67</f>
        <v>4</v>
      </c>
      <c r="D67" s="8">
        <f>PC!W67</f>
        <v>4</v>
      </c>
      <c r="E67" s="8">
        <f>RE!W67</f>
        <v>4</v>
      </c>
      <c r="F67" s="8">
        <f>NERC!W67</f>
        <v>4</v>
      </c>
      <c r="G67" s="24">
        <f t="shared" si="8"/>
        <v>4</v>
      </c>
      <c r="H67" s="25">
        <f t="shared" si="9"/>
        <v>0</v>
      </c>
      <c r="I67" s="26">
        <f>OC!X67</f>
        <v>13</v>
      </c>
      <c r="J67" s="26">
        <f>PC!X67</f>
        <v>13</v>
      </c>
      <c r="K67" s="26">
        <f>RE!X67</f>
        <v>13</v>
      </c>
      <c r="L67" s="26">
        <f>NERC!X67</f>
        <v>13</v>
      </c>
      <c r="M67" s="24">
        <f t="shared" si="10"/>
        <v>13</v>
      </c>
      <c r="N67" s="25">
        <f t="shared" si="11"/>
        <v>0</v>
      </c>
    </row>
    <row r="68" spans="1:14" x14ac:dyDescent="0.25">
      <c r="A68" s="40" t="s">
        <v>64</v>
      </c>
      <c r="B68" s="40" t="s">
        <v>21</v>
      </c>
      <c r="C68" s="8">
        <f>OC!W68</f>
        <v>4</v>
      </c>
      <c r="D68" s="8">
        <f>PC!W68</f>
        <v>4</v>
      </c>
      <c r="E68" s="8">
        <f>RE!W68</f>
        <v>4</v>
      </c>
      <c r="F68" s="8">
        <f>NERC!W68</f>
        <v>4</v>
      </c>
      <c r="G68" s="24">
        <f t="shared" si="8"/>
        <v>4</v>
      </c>
      <c r="H68" s="25">
        <f t="shared" si="9"/>
        <v>0</v>
      </c>
      <c r="I68" s="26">
        <f>OC!X68</f>
        <v>13</v>
      </c>
      <c r="J68" s="26">
        <f>PC!X68</f>
        <v>13</v>
      </c>
      <c r="K68" s="26">
        <f>RE!X68</f>
        <v>13</v>
      </c>
      <c r="L68" s="26">
        <f>NERC!X68</f>
        <v>13</v>
      </c>
      <c r="M68" s="24">
        <f t="shared" si="10"/>
        <v>13</v>
      </c>
      <c r="N68" s="25">
        <f t="shared" si="11"/>
        <v>0</v>
      </c>
    </row>
    <row r="69" spans="1:14" x14ac:dyDescent="0.25">
      <c r="A69" s="38" t="s">
        <v>65</v>
      </c>
      <c r="B69" s="38" t="s">
        <v>15</v>
      </c>
      <c r="C69" s="8">
        <f>OC!W69</f>
        <v>4</v>
      </c>
      <c r="D69" s="8">
        <f>PC!W69</f>
        <v>4</v>
      </c>
      <c r="E69" s="8">
        <f>RE!W69</f>
        <v>4</v>
      </c>
      <c r="F69" s="8">
        <f>NERC!W69</f>
        <v>4</v>
      </c>
      <c r="G69" s="24">
        <f t="shared" si="8"/>
        <v>4</v>
      </c>
      <c r="H69" s="25">
        <f t="shared" si="9"/>
        <v>0</v>
      </c>
      <c r="I69" s="26">
        <f>OC!X69</f>
        <v>13</v>
      </c>
      <c r="J69" s="26">
        <f>PC!X69</f>
        <v>13</v>
      </c>
      <c r="K69" s="26">
        <f>RE!X69</f>
        <v>13</v>
      </c>
      <c r="L69" s="26">
        <f>NERC!X69</f>
        <v>13</v>
      </c>
      <c r="M69" s="24">
        <f t="shared" si="10"/>
        <v>13</v>
      </c>
      <c r="N69" s="25">
        <f t="shared" si="11"/>
        <v>0</v>
      </c>
    </row>
    <row r="70" spans="1:14" x14ac:dyDescent="0.25">
      <c r="A70" s="38" t="s">
        <v>65</v>
      </c>
      <c r="B70" s="38" t="s">
        <v>16</v>
      </c>
      <c r="C70" s="8">
        <f>OC!W70</f>
        <v>4</v>
      </c>
      <c r="D70" s="8">
        <f>PC!W70</f>
        <v>4</v>
      </c>
      <c r="E70" s="8">
        <f>RE!W70</f>
        <v>4</v>
      </c>
      <c r="F70" s="8">
        <f>NERC!W70</f>
        <v>4</v>
      </c>
      <c r="G70" s="24">
        <f t="shared" si="8"/>
        <v>4</v>
      </c>
      <c r="H70" s="25">
        <f t="shared" si="9"/>
        <v>0</v>
      </c>
      <c r="I70" s="26">
        <f>OC!X70</f>
        <v>13</v>
      </c>
      <c r="J70" s="26">
        <f>PC!X70</f>
        <v>13</v>
      </c>
      <c r="K70" s="26">
        <f>RE!X70</f>
        <v>13</v>
      </c>
      <c r="L70" s="26">
        <f>NERC!X70</f>
        <v>13</v>
      </c>
      <c r="M70" s="24">
        <f t="shared" si="10"/>
        <v>13</v>
      </c>
      <c r="N70" s="25">
        <f t="shared" si="11"/>
        <v>0</v>
      </c>
    </row>
    <row r="71" spans="1:14" x14ac:dyDescent="0.25">
      <c r="A71" s="38" t="s">
        <v>65</v>
      </c>
      <c r="B71" s="38" t="s">
        <v>17</v>
      </c>
      <c r="C71" s="8">
        <f>OC!W71</f>
        <v>4</v>
      </c>
      <c r="D71" s="8">
        <f>PC!W71</f>
        <v>4</v>
      </c>
      <c r="E71" s="8">
        <f>RE!W71</f>
        <v>4</v>
      </c>
      <c r="F71" s="8">
        <f>NERC!W71</f>
        <v>4</v>
      </c>
      <c r="G71" s="24">
        <f t="shared" si="8"/>
        <v>4</v>
      </c>
      <c r="H71" s="25">
        <f t="shared" si="9"/>
        <v>0</v>
      </c>
      <c r="I71" s="26">
        <f>OC!X71</f>
        <v>13</v>
      </c>
      <c r="J71" s="26">
        <f>PC!X71</f>
        <v>13</v>
      </c>
      <c r="K71" s="26">
        <f>RE!X71</f>
        <v>13</v>
      </c>
      <c r="L71" s="26">
        <f>NERC!X71</f>
        <v>13</v>
      </c>
      <c r="M71" s="24">
        <f t="shared" si="10"/>
        <v>13</v>
      </c>
      <c r="N71" s="25">
        <f t="shared" si="11"/>
        <v>0</v>
      </c>
    </row>
    <row r="72" spans="1:14" x14ac:dyDescent="0.25">
      <c r="A72" s="38" t="s">
        <v>65</v>
      </c>
      <c r="B72" s="38" t="s">
        <v>18</v>
      </c>
      <c r="C72" s="8">
        <f>OC!W72</f>
        <v>4</v>
      </c>
      <c r="D72" s="8">
        <f>PC!W72</f>
        <v>4</v>
      </c>
      <c r="E72" s="8">
        <f>RE!W72</f>
        <v>4</v>
      </c>
      <c r="F72" s="8">
        <f>NERC!W72</f>
        <v>4</v>
      </c>
      <c r="G72" s="24">
        <f t="shared" si="8"/>
        <v>4</v>
      </c>
      <c r="H72" s="25">
        <f t="shared" si="9"/>
        <v>0</v>
      </c>
      <c r="I72" s="26">
        <f>OC!X72</f>
        <v>13</v>
      </c>
      <c r="J72" s="26">
        <f>PC!X72</f>
        <v>13</v>
      </c>
      <c r="K72" s="26">
        <f>RE!X72</f>
        <v>13</v>
      </c>
      <c r="L72" s="26">
        <f>NERC!X72</f>
        <v>13</v>
      </c>
      <c r="M72" s="24">
        <f t="shared" si="10"/>
        <v>13</v>
      </c>
      <c r="N72" s="25">
        <f t="shared" si="11"/>
        <v>0</v>
      </c>
    </row>
    <row r="73" spans="1:14" x14ac:dyDescent="0.25">
      <c r="A73" s="38" t="s">
        <v>65</v>
      </c>
      <c r="B73" s="38" t="s">
        <v>19</v>
      </c>
      <c r="C73" s="8">
        <f>OC!W73</f>
        <v>4</v>
      </c>
      <c r="D73" s="8">
        <f>PC!W73</f>
        <v>4</v>
      </c>
      <c r="E73" s="8">
        <f>RE!W73</f>
        <v>4</v>
      </c>
      <c r="F73" s="8">
        <f>NERC!W73</f>
        <v>4</v>
      </c>
      <c r="G73" s="24">
        <f t="shared" si="8"/>
        <v>4</v>
      </c>
      <c r="H73" s="25">
        <f t="shared" si="9"/>
        <v>0</v>
      </c>
      <c r="I73" s="26">
        <f>OC!X73</f>
        <v>13</v>
      </c>
      <c r="J73" s="26">
        <f>PC!X73</f>
        <v>13</v>
      </c>
      <c r="K73" s="26">
        <f>RE!X73</f>
        <v>13</v>
      </c>
      <c r="L73" s="26">
        <f>NERC!X73</f>
        <v>13</v>
      </c>
      <c r="M73" s="24">
        <f t="shared" si="10"/>
        <v>13</v>
      </c>
      <c r="N73" s="25">
        <f t="shared" si="11"/>
        <v>0</v>
      </c>
    </row>
    <row r="74" spans="1:14" x14ac:dyDescent="0.25">
      <c r="A74" s="38" t="s">
        <v>66</v>
      </c>
      <c r="B74" s="38" t="s">
        <v>15</v>
      </c>
      <c r="C74" s="8">
        <f>OC!W74</f>
        <v>4</v>
      </c>
      <c r="D74" s="8">
        <f>PC!W74</f>
        <v>4</v>
      </c>
      <c r="E74" s="8">
        <f>RE!W74</f>
        <v>4</v>
      </c>
      <c r="F74" s="8">
        <f>NERC!W74</f>
        <v>4</v>
      </c>
      <c r="G74" s="24">
        <f t="shared" si="8"/>
        <v>4</v>
      </c>
      <c r="H74" s="25">
        <f t="shared" si="9"/>
        <v>0</v>
      </c>
      <c r="I74" s="26">
        <f>OC!X74</f>
        <v>13</v>
      </c>
      <c r="J74" s="26">
        <f>PC!X74</f>
        <v>13</v>
      </c>
      <c r="K74" s="26">
        <f>RE!X74</f>
        <v>13</v>
      </c>
      <c r="L74" s="26">
        <f>NERC!X74</f>
        <v>13</v>
      </c>
      <c r="M74" s="24">
        <f t="shared" si="10"/>
        <v>13</v>
      </c>
      <c r="N74" s="25">
        <f t="shared" si="11"/>
        <v>0</v>
      </c>
    </row>
    <row r="75" spans="1:14" x14ac:dyDescent="0.25">
      <c r="A75" s="38" t="s">
        <v>66</v>
      </c>
      <c r="B75" s="38" t="s">
        <v>16</v>
      </c>
      <c r="C75" s="8">
        <f>OC!W75</f>
        <v>4</v>
      </c>
      <c r="D75" s="8">
        <f>PC!W75</f>
        <v>4</v>
      </c>
      <c r="E75" s="8">
        <f>RE!W75</f>
        <v>4</v>
      </c>
      <c r="F75" s="8">
        <f>NERC!W75</f>
        <v>4</v>
      </c>
      <c r="G75" s="24">
        <f t="shared" si="8"/>
        <v>4</v>
      </c>
      <c r="H75" s="25">
        <f t="shared" si="9"/>
        <v>0</v>
      </c>
      <c r="I75" s="26">
        <f>OC!X75</f>
        <v>13</v>
      </c>
      <c r="J75" s="26">
        <f>PC!X75</f>
        <v>13</v>
      </c>
      <c r="K75" s="26">
        <f>RE!X75</f>
        <v>13</v>
      </c>
      <c r="L75" s="26">
        <f>NERC!X75</f>
        <v>13</v>
      </c>
      <c r="M75" s="24">
        <f t="shared" si="10"/>
        <v>13</v>
      </c>
      <c r="N75" s="25">
        <f t="shared" si="11"/>
        <v>0</v>
      </c>
    </row>
    <row r="76" spans="1:14" x14ac:dyDescent="0.25">
      <c r="A76" s="38" t="s">
        <v>66</v>
      </c>
      <c r="B76" s="38" t="s">
        <v>17</v>
      </c>
      <c r="C76" s="8">
        <f>OC!W76</f>
        <v>4</v>
      </c>
      <c r="D76" s="8">
        <f>PC!W76</f>
        <v>4</v>
      </c>
      <c r="E76" s="8">
        <f>RE!W76</f>
        <v>4</v>
      </c>
      <c r="F76" s="8">
        <f>NERC!W76</f>
        <v>4</v>
      </c>
      <c r="G76" s="24">
        <f t="shared" si="8"/>
        <v>4</v>
      </c>
      <c r="H76" s="25">
        <f t="shared" si="9"/>
        <v>0</v>
      </c>
      <c r="I76" s="26">
        <f>OC!X76</f>
        <v>13</v>
      </c>
      <c r="J76" s="26">
        <f>PC!X76</f>
        <v>13</v>
      </c>
      <c r="K76" s="26">
        <f>RE!X76</f>
        <v>13</v>
      </c>
      <c r="L76" s="26">
        <f>NERC!X76</f>
        <v>13</v>
      </c>
      <c r="M76" s="24">
        <f t="shared" si="10"/>
        <v>13</v>
      </c>
      <c r="N76" s="25">
        <f t="shared" si="11"/>
        <v>0</v>
      </c>
    </row>
    <row r="77" spans="1:14" x14ac:dyDescent="0.25">
      <c r="A77" s="38" t="s">
        <v>66</v>
      </c>
      <c r="B77" s="38" t="s">
        <v>18</v>
      </c>
      <c r="C77" s="8">
        <f>OC!W77</f>
        <v>4</v>
      </c>
      <c r="D77" s="8">
        <f>PC!W77</f>
        <v>4</v>
      </c>
      <c r="E77" s="8">
        <f>RE!W77</f>
        <v>4</v>
      </c>
      <c r="F77" s="8">
        <f>NERC!W77</f>
        <v>4</v>
      </c>
      <c r="G77" s="24">
        <f t="shared" si="8"/>
        <v>4</v>
      </c>
      <c r="H77" s="25">
        <f t="shared" si="9"/>
        <v>0</v>
      </c>
      <c r="I77" s="26">
        <f>OC!X77</f>
        <v>13</v>
      </c>
      <c r="J77" s="26">
        <f>PC!X77</f>
        <v>13</v>
      </c>
      <c r="K77" s="26">
        <f>RE!X77</f>
        <v>13</v>
      </c>
      <c r="L77" s="26">
        <f>NERC!X77</f>
        <v>13</v>
      </c>
      <c r="M77" s="24">
        <f t="shared" si="10"/>
        <v>13</v>
      </c>
      <c r="N77" s="25">
        <f t="shared" si="11"/>
        <v>0</v>
      </c>
    </row>
  </sheetData>
  <sheetProtection sort="0" autoFilter="0"/>
  <autoFilter ref="A3:N56"/>
  <mergeCells count="4">
    <mergeCell ref="I2:N2"/>
    <mergeCell ref="C2:H2"/>
    <mergeCell ref="A2:B2"/>
    <mergeCell ref="A1:N1"/>
  </mergeCells>
  <conditionalFormatting sqref="C4:F77">
    <cfRule type="cellIs" dxfId="6" priority="5" operator="lessThan">
      <formula>1</formula>
    </cfRule>
    <cfRule type="cellIs" dxfId="5" priority="6" operator="lessThan">
      <formula>2</formula>
    </cfRule>
    <cfRule type="cellIs" dxfId="4" priority="7" operator="lessThan">
      <formula>3</formula>
    </cfRule>
  </conditionalFormatting>
  <conditionalFormatting sqref="I4:L77">
    <cfRule type="cellIs" dxfId="3" priority="1" operator="lessThan">
      <formula>10</formula>
    </cfRule>
    <cfRule type="cellIs" dxfId="2" priority="2" operator="lessThan">
      <formula>11</formula>
    </cfRule>
    <cfRule type="cellIs" dxfId="1" priority="3" operator="lessThan">
      <formula>12</formula>
    </cfRule>
    <cfRule type="cellIs" dxfId="0" priority="4" operator="lessThan">
      <formula>13</formula>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Y77"/>
  <sheetViews>
    <sheetView zoomScaleNormal="100" workbookViewId="0">
      <pane xSplit="3" ySplit="3" topLeftCell="D4" activePane="bottomRight" state="frozen"/>
      <selection pane="topRight" activeCell="D1" sqref="D1"/>
      <selection pane="bottomLeft" activeCell="A4" sqref="A4"/>
      <selection pane="bottomRight" activeCell="C5" sqref="C5"/>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2"/>
      <c r="B1" s="33"/>
      <c r="C1" s="34"/>
      <c r="D1" s="29"/>
      <c r="E1" s="9"/>
      <c r="F1" s="70" t="s">
        <v>1</v>
      </c>
      <c r="G1" s="70"/>
      <c r="H1" s="70"/>
      <c r="I1" s="70"/>
      <c r="J1" s="71" t="s">
        <v>2</v>
      </c>
      <c r="K1" s="71"/>
      <c r="L1" s="71"/>
      <c r="M1" s="71"/>
      <c r="N1" s="71"/>
      <c r="O1" s="71"/>
      <c r="P1" s="71"/>
      <c r="Q1" s="71"/>
      <c r="R1" s="71"/>
      <c r="S1" s="71"/>
      <c r="T1" s="71"/>
      <c r="U1" s="71"/>
      <c r="V1" s="71"/>
      <c r="W1" s="13"/>
      <c r="X1" s="14"/>
      <c r="Y1" s="15"/>
    </row>
    <row r="2" spans="1:25" ht="18.75" hidden="1" x14ac:dyDescent="0.3">
      <c r="A2" s="32"/>
      <c r="B2" s="33"/>
      <c r="C2" s="34"/>
      <c r="D2" s="30"/>
      <c r="E2" s="12"/>
      <c r="F2" s="58"/>
      <c r="G2" s="58"/>
      <c r="H2" s="58"/>
      <c r="I2" s="58"/>
      <c r="J2" s="59"/>
      <c r="K2" s="59"/>
      <c r="L2" s="59"/>
      <c r="M2" s="59"/>
      <c r="N2" s="59"/>
      <c r="O2" s="59"/>
      <c r="P2" s="59"/>
      <c r="Q2" s="59"/>
      <c r="R2" s="59"/>
      <c r="S2" s="59"/>
      <c r="T2" s="59"/>
      <c r="U2" s="59"/>
      <c r="V2" s="59"/>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60" t="s">
        <v>162</v>
      </c>
      <c r="T3" s="54" t="s">
        <v>141</v>
      </c>
      <c r="U3" s="55" t="s">
        <v>142</v>
      </c>
      <c r="V3" s="54" t="s">
        <v>144</v>
      </c>
      <c r="W3" s="19" t="s">
        <v>148</v>
      </c>
      <c r="X3" s="20" t="s">
        <v>30</v>
      </c>
      <c r="Y3" s="21" t="s">
        <v>3</v>
      </c>
    </row>
    <row r="4" spans="1:25" s="3" customFormat="1" ht="78.75" customHeight="1" x14ac:dyDescent="0.2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57" t="s">
        <v>156</v>
      </c>
    </row>
    <row r="5" spans="1:25" s="3" customFormat="1" ht="62.25" customHeight="1" x14ac:dyDescent="0.2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43.5" customHeight="1" x14ac:dyDescent="0.25">
      <c r="A6" s="38" t="s">
        <v>39</v>
      </c>
      <c r="B6" s="38" t="s">
        <v>15</v>
      </c>
      <c r="C6" s="38"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row>
    <row r="7" spans="1:25" s="3" customFormat="1" ht="75" x14ac:dyDescent="0.2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38" t="s">
        <v>42</v>
      </c>
      <c r="B10" s="38" t="s">
        <v>16</v>
      </c>
      <c r="C10" s="38" t="s">
        <v>157</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4</v>
      </c>
      <c r="U10" s="22" t="s">
        <v>4</v>
      </c>
      <c r="V10" s="23" t="s">
        <v>4</v>
      </c>
      <c r="W10" s="4">
        <f t="shared" si="0"/>
        <v>4</v>
      </c>
      <c r="X10" s="4">
        <f t="shared" si="1"/>
        <v>13</v>
      </c>
      <c r="Y10" s="4"/>
    </row>
    <row r="11" spans="1:25" s="3" customFormat="1" ht="60" x14ac:dyDescent="0.2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2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30" x14ac:dyDescent="0.2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90" x14ac:dyDescent="0.2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5" x14ac:dyDescent="0.2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38" t="s">
        <v>48</v>
      </c>
      <c r="B24" s="38" t="s">
        <v>15</v>
      </c>
      <c r="C24" s="38" t="s">
        <v>158</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38" t="s">
        <v>48</v>
      </c>
      <c r="B25" s="38" t="s">
        <v>16</v>
      </c>
      <c r="C25" s="38" t="s">
        <v>159</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38" t="s">
        <v>112</v>
      </c>
      <c r="D30" s="31" t="s">
        <v>4</v>
      </c>
      <c r="E30" s="22" t="s">
        <v>5</v>
      </c>
      <c r="F30" s="22" t="s">
        <v>4</v>
      </c>
      <c r="G30" s="22" t="s">
        <v>4</v>
      </c>
      <c r="H30" s="22" t="s">
        <v>4</v>
      </c>
      <c r="I30" s="22" t="s">
        <v>4</v>
      </c>
      <c r="J30" s="22" t="s">
        <v>4</v>
      </c>
      <c r="K30" s="22" t="s">
        <v>4</v>
      </c>
      <c r="L30" s="22" t="s">
        <v>4</v>
      </c>
      <c r="M30" s="22" t="s">
        <v>4</v>
      </c>
      <c r="N30" s="22" t="s">
        <v>4</v>
      </c>
      <c r="O30" s="22" t="s">
        <v>4</v>
      </c>
      <c r="P30" s="22" t="s">
        <v>4</v>
      </c>
      <c r="Q30" s="22" t="s">
        <v>4</v>
      </c>
      <c r="R30" s="22" t="s">
        <v>4</v>
      </c>
      <c r="S30" s="22" t="s">
        <v>4</v>
      </c>
      <c r="T30" s="22" t="s">
        <v>4</v>
      </c>
      <c r="U30" s="22" t="s">
        <v>4</v>
      </c>
      <c r="V30" s="23" t="s">
        <v>4</v>
      </c>
      <c r="W30" s="4">
        <f t="shared" si="0"/>
        <v>4</v>
      </c>
      <c r="X30" s="4">
        <f t="shared" si="1"/>
        <v>13</v>
      </c>
      <c r="Y30" s="4"/>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30" x14ac:dyDescent="0.25">
      <c r="A33" s="38" t="s">
        <v>49</v>
      </c>
      <c r="B33" s="38" t="s">
        <v>17</v>
      </c>
      <c r="C33" s="38"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38" t="s">
        <v>49</v>
      </c>
      <c r="B34" s="38" t="s">
        <v>18</v>
      </c>
      <c r="C34" s="38"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35" x14ac:dyDescent="0.2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60" x14ac:dyDescent="0.2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38" t="s">
        <v>79</v>
      </c>
      <c r="D44" s="31" t="s">
        <v>4</v>
      </c>
      <c r="E44" s="22" t="s">
        <v>5</v>
      </c>
      <c r="F44" s="22" t="s">
        <v>4</v>
      </c>
      <c r="G44" s="22" t="s">
        <v>4</v>
      </c>
      <c r="H44" s="22" t="s">
        <v>4</v>
      </c>
      <c r="I44" s="22" t="s">
        <v>4</v>
      </c>
      <c r="J44" s="22" t="s">
        <v>4</v>
      </c>
      <c r="K44" s="22" t="s">
        <v>4</v>
      </c>
      <c r="L44" s="22" t="s">
        <v>4</v>
      </c>
      <c r="M44" s="22" t="s">
        <v>4</v>
      </c>
      <c r="N44" s="22" t="s">
        <v>4</v>
      </c>
      <c r="O44" s="22" t="s">
        <v>4</v>
      </c>
      <c r="P44" s="22" t="s">
        <v>4</v>
      </c>
      <c r="Q44" s="22" t="s">
        <v>4</v>
      </c>
      <c r="R44" s="22" t="s">
        <v>4</v>
      </c>
      <c r="S44" s="22" t="s">
        <v>4</v>
      </c>
      <c r="T44" s="22" t="s">
        <v>4</v>
      </c>
      <c r="U44" s="22" t="s">
        <v>4</v>
      </c>
      <c r="V44" s="23" t="s">
        <v>4</v>
      </c>
      <c r="W44" s="4">
        <f t="shared" si="0"/>
        <v>4</v>
      </c>
      <c r="X44" s="4">
        <f t="shared" si="1"/>
        <v>13</v>
      </c>
      <c r="Y44" s="4"/>
    </row>
    <row r="45" spans="1:25" s="3" customFormat="1" ht="45" x14ac:dyDescent="0.2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38"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30" x14ac:dyDescent="0.2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30" x14ac:dyDescent="0.25">
      <c r="A67" s="40" t="s">
        <v>64</v>
      </c>
      <c r="B67" s="40" t="s">
        <v>20</v>
      </c>
      <c r="C67" s="40"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30" x14ac:dyDescent="0.25">
      <c r="A68" s="40" t="s">
        <v>64</v>
      </c>
      <c r="B68" s="40" t="s">
        <v>21</v>
      </c>
      <c r="C68" s="40"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95" x14ac:dyDescent="0.25">
      <c r="A69" s="38" t="s">
        <v>65</v>
      </c>
      <c r="B69" s="38" t="s">
        <v>15</v>
      </c>
      <c r="C69" s="38" t="s">
        <v>160</v>
      </c>
      <c r="D69" s="31" t="s">
        <v>4</v>
      </c>
      <c r="E69" s="22" t="s">
        <v>5</v>
      </c>
      <c r="F69" s="22" t="s">
        <v>4</v>
      </c>
      <c r="G69" s="22" t="s">
        <v>4</v>
      </c>
      <c r="H69" s="22" t="s">
        <v>4</v>
      </c>
      <c r="I69" s="22" t="s">
        <v>4</v>
      </c>
      <c r="J69" s="22" t="s">
        <v>4</v>
      </c>
      <c r="K69" s="22" t="s">
        <v>4</v>
      </c>
      <c r="L69" s="22" t="s">
        <v>4</v>
      </c>
      <c r="M69" s="22" t="s">
        <v>4</v>
      </c>
      <c r="N69" s="22" t="s">
        <v>4</v>
      </c>
      <c r="O69" s="22" t="s">
        <v>4</v>
      </c>
      <c r="P69" s="22" t="s">
        <v>4</v>
      </c>
      <c r="Q69" s="22" t="s">
        <v>4</v>
      </c>
      <c r="R69" s="22" t="s">
        <v>4</v>
      </c>
      <c r="S69" s="22" t="s">
        <v>4</v>
      </c>
      <c r="T69" s="22" t="s">
        <v>4</v>
      </c>
      <c r="U69" s="22" t="s">
        <v>4</v>
      </c>
      <c r="V69" s="23" t="s">
        <v>4</v>
      </c>
      <c r="W69" s="4">
        <f t="shared" ref="W69:W77" si="2">4-(COUNTIF(F69:I69,"no"))</f>
        <v>4</v>
      </c>
      <c r="X69" s="4">
        <f t="shared" ref="X69:X77" si="3">13-(COUNTIF(J69:V69,"no"))</f>
        <v>13</v>
      </c>
      <c r="Y69" s="4"/>
    </row>
    <row r="70" spans="1:25" ht="165" x14ac:dyDescent="0.25">
      <c r="A70" s="38" t="s">
        <v>65</v>
      </c>
      <c r="B70" s="38" t="s">
        <v>16</v>
      </c>
      <c r="C70" s="38" t="s">
        <v>161</v>
      </c>
      <c r="D70" s="31" t="s">
        <v>4</v>
      </c>
      <c r="E70" s="22" t="s">
        <v>5</v>
      </c>
      <c r="F70" s="22" t="s">
        <v>4</v>
      </c>
      <c r="G70" s="22" t="s">
        <v>4</v>
      </c>
      <c r="H70" s="22" t="s">
        <v>4</v>
      </c>
      <c r="I70" s="22" t="s">
        <v>4</v>
      </c>
      <c r="J70" s="22" t="s">
        <v>4</v>
      </c>
      <c r="K70" s="22" t="s">
        <v>4</v>
      </c>
      <c r="L70" s="22" t="s">
        <v>4</v>
      </c>
      <c r="M70" s="22" t="s">
        <v>4</v>
      </c>
      <c r="N70" s="22" t="s">
        <v>4</v>
      </c>
      <c r="O70" s="22" t="s">
        <v>4</v>
      </c>
      <c r="P70" s="22" t="s">
        <v>4</v>
      </c>
      <c r="Q70" s="22" t="s">
        <v>4</v>
      </c>
      <c r="R70" s="22" t="s">
        <v>4</v>
      </c>
      <c r="S70" s="22" t="s">
        <v>4</v>
      </c>
      <c r="T70" s="22" t="s">
        <v>4</v>
      </c>
      <c r="U70" s="22" t="s">
        <v>4</v>
      </c>
      <c r="V70" s="23" t="s">
        <v>4</v>
      </c>
      <c r="W70" s="4">
        <f t="shared" si="2"/>
        <v>4</v>
      </c>
      <c r="X70" s="4">
        <f t="shared" si="3"/>
        <v>13</v>
      </c>
      <c r="Y70" s="4"/>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4</v>
      </c>
      <c r="U74" s="22" t="s">
        <v>4</v>
      </c>
      <c r="V74" s="23" t="s">
        <v>4</v>
      </c>
      <c r="W74" s="4">
        <f t="shared" si="2"/>
        <v>4</v>
      </c>
      <c r="X74" s="4">
        <f t="shared" si="3"/>
        <v>13</v>
      </c>
      <c r="Y74" s="4"/>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4</v>
      </c>
      <c r="U75" s="22" t="s">
        <v>4</v>
      </c>
      <c r="V75" s="23" t="s">
        <v>4</v>
      </c>
      <c r="W75" s="4">
        <f t="shared" si="2"/>
        <v>4</v>
      </c>
      <c r="X75" s="4">
        <f t="shared" si="3"/>
        <v>13</v>
      </c>
      <c r="Y75" s="4"/>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45" x14ac:dyDescent="0.25">
      <c r="A77" s="38" t="s">
        <v>66</v>
      </c>
      <c r="B77" s="38" t="s">
        <v>18</v>
      </c>
      <c r="C77" s="38" t="s">
        <v>94</v>
      </c>
      <c r="D77" s="31" t="s">
        <v>4</v>
      </c>
      <c r="E77" s="22" t="s">
        <v>5</v>
      </c>
      <c r="F77" s="22" t="s">
        <v>4</v>
      </c>
      <c r="G77" s="22" t="s">
        <v>4</v>
      </c>
      <c r="H77" s="22" t="s">
        <v>4</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4</v>
      </c>
      <c r="X77" s="4">
        <f t="shared" si="3"/>
        <v>13</v>
      </c>
      <c r="Y77" s="4"/>
    </row>
  </sheetData>
  <autoFilter ref="A3:Y77"/>
  <mergeCells count="2">
    <mergeCell ref="F1:I1"/>
    <mergeCell ref="J1:V1"/>
  </mergeCells>
  <dataValidations xWindow="1540" yWindow="707" count="19">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Y77"/>
  <sheetViews>
    <sheetView workbookViewId="0">
      <pane xSplit="3" ySplit="3" topLeftCell="D4" activePane="bottomRight" state="frozen"/>
      <selection pane="topRight" activeCell="D1" sqref="D1"/>
      <selection pane="bottomLeft" activeCell="A4" sqref="A4"/>
      <selection pane="bottomRight" activeCell="D4" sqref="D4"/>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2"/>
      <c r="B1" s="33"/>
      <c r="C1" s="34"/>
      <c r="D1" s="29"/>
      <c r="E1" s="9"/>
      <c r="F1" s="70" t="s">
        <v>1</v>
      </c>
      <c r="G1" s="70"/>
      <c r="H1" s="70"/>
      <c r="I1" s="70"/>
      <c r="J1" s="71" t="s">
        <v>2</v>
      </c>
      <c r="K1" s="71"/>
      <c r="L1" s="71"/>
      <c r="M1" s="71"/>
      <c r="N1" s="71"/>
      <c r="O1" s="71"/>
      <c r="P1" s="71"/>
      <c r="Q1" s="71"/>
      <c r="R1" s="71"/>
      <c r="S1" s="71"/>
      <c r="T1" s="71"/>
      <c r="U1" s="71"/>
      <c r="V1" s="71"/>
      <c r="W1" s="13"/>
      <c r="X1" s="14"/>
      <c r="Y1" s="15"/>
    </row>
    <row r="2" spans="1:25" ht="18.75" hidden="1" x14ac:dyDescent="0.3">
      <c r="A2" s="32"/>
      <c r="B2" s="33"/>
      <c r="C2" s="34"/>
      <c r="D2" s="30"/>
      <c r="E2" s="12"/>
      <c r="F2" s="58"/>
      <c r="G2" s="58"/>
      <c r="H2" s="58"/>
      <c r="I2" s="58"/>
      <c r="J2" s="59"/>
      <c r="K2" s="59"/>
      <c r="L2" s="59"/>
      <c r="M2" s="59"/>
      <c r="N2" s="59"/>
      <c r="O2" s="59"/>
      <c r="P2" s="59"/>
      <c r="Q2" s="59"/>
      <c r="R2" s="59"/>
      <c r="S2" s="59"/>
      <c r="T2" s="59"/>
      <c r="U2" s="59"/>
      <c r="V2" s="59"/>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60" t="s">
        <v>162</v>
      </c>
      <c r="T3" s="54" t="s">
        <v>141</v>
      </c>
      <c r="U3" s="55" t="s">
        <v>142</v>
      </c>
      <c r="V3" s="54" t="s">
        <v>144</v>
      </c>
      <c r="W3" s="19" t="s">
        <v>148</v>
      </c>
      <c r="X3" s="20" t="s">
        <v>30</v>
      </c>
      <c r="Y3" s="21" t="s">
        <v>3</v>
      </c>
    </row>
    <row r="4" spans="1:25" s="3" customFormat="1" ht="78.75" customHeight="1" x14ac:dyDescent="0.2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57" t="s">
        <v>156</v>
      </c>
    </row>
    <row r="5" spans="1:25" s="3" customFormat="1" ht="62.25" customHeight="1" x14ac:dyDescent="0.2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43.5" customHeight="1" x14ac:dyDescent="0.25">
      <c r="A6" s="38" t="s">
        <v>39</v>
      </c>
      <c r="B6" s="38" t="s">
        <v>15</v>
      </c>
      <c r="C6" s="38"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row>
    <row r="7" spans="1:25" s="3" customFormat="1" ht="75" x14ac:dyDescent="0.2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38" t="s">
        <v>42</v>
      </c>
      <c r="B10" s="38" t="s">
        <v>16</v>
      </c>
      <c r="C10" s="38" t="s">
        <v>157</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4</v>
      </c>
      <c r="U10" s="22" t="s">
        <v>4</v>
      </c>
      <c r="V10" s="23" t="s">
        <v>4</v>
      </c>
      <c r="W10" s="4">
        <f t="shared" si="0"/>
        <v>4</v>
      </c>
      <c r="X10" s="4">
        <f t="shared" si="1"/>
        <v>13</v>
      </c>
      <c r="Y10" s="4"/>
    </row>
    <row r="11" spans="1:25" s="3" customFormat="1" ht="60" x14ac:dyDescent="0.2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2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30" x14ac:dyDescent="0.2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90" x14ac:dyDescent="0.2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5" x14ac:dyDescent="0.2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38" t="s">
        <v>48</v>
      </c>
      <c r="B24" s="38" t="s">
        <v>15</v>
      </c>
      <c r="C24" s="38" t="s">
        <v>158</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38" t="s">
        <v>48</v>
      </c>
      <c r="B25" s="38" t="s">
        <v>16</v>
      </c>
      <c r="C25" s="38" t="s">
        <v>159</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38" t="s">
        <v>112</v>
      </c>
      <c r="D30" s="31" t="s">
        <v>4</v>
      </c>
      <c r="E30" s="22" t="s">
        <v>5</v>
      </c>
      <c r="F30" s="22" t="s">
        <v>4</v>
      </c>
      <c r="G30" s="22" t="s">
        <v>4</v>
      </c>
      <c r="H30" s="22" t="s">
        <v>4</v>
      </c>
      <c r="I30" s="22" t="s">
        <v>4</v>
      </c>
      <c r="J30" s="22" t="s">
        <v>4</v>
      </c>
      <c r="K30" s="22" t="s">
        <v>4</v>
      </c>
      <c r="L30" s="22" t="s">
        <v>4</v>
      </c>
      <c r="M30" s="22" t="s">
        <v>4</v>
      </c>
      <c r="N30" s="22" t="s">
        <v>4</v>
      </c>
      <c r="O30" s="22" t="s">
        <v>4</v>
      </c>
      <c r="P30" s="22" t="s">
        <v>4</v>
      </c>
      <c r="Q30" s="22" t="s">
        <v>4</v>
      </c>
      <c r="R30" s="22" t="s">
        <v>4</v>
      </c>
      <c r="S30" s="22" t="s">
        <v>4</v>
      </c>
      <c r="T30" s="22" t="s">
        <v>4</v>
      </c>
      <c r="U30" s="22" t="s">
        <v>4</v>
      </c>
      <c r="V30" s="23" t="s">
        <v>4</v>
      </c>
      <c r="W30" s="4">
        <f t="shared" si="0"/>
        <v>4</v>
      </c>
      <c r="X30" s="4">
        <f t="shared" si="1"/>
        <v>13</v>
      </c>
      <c r="Y30" s="4"/>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30" x14ac:dyDescent="0.25">
      <c r="A33" s="38" t="s">
        <v>49</v>
      </c>
      <c r="B33" s="38" t="s">
        <v>17</v>
      </c>
      <c r="C33" s="38"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38" t="s">
        <v>49</v>
      </c>
      <c r="B34" s="38" t="s">
        <v>18</v>
      </c>
      <c r="C34" s="38"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35" x14ac:dyDescent="0.2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60" x14ac:dyDescent="0.2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38" t="s">
        <v>79</v>
      </c>
      <c r="D44" s="31" t="s">
        <v>4</v>
      </c>
      <c r="E44" s="22" t="s">
        <v>5</v>
      </c>
      <c r="F44" s="22" t="s">
        <v>4</v>
      </c>
      <c r="G44" s="22" t="s">
        <v>4</v>
      </c>
      <c r="H44" s="22" t="s">
        <v>4</v>
      </c>
      <c r="I44" s="22" t="s">
        <v>4</v>
      </c>
      <c r="J44" s="22" t="s">
        <v>4</v>
      </c>
      <c r="K44" s="22" t="s">
        <v>4</v>
      </c>
      <c r="L44" s="22" t="s">
        <v>4</v>
      </c>
      <c r="M44" s="22" t="s">
        <v>4</v>
      </c>
      <c r="N44" s="22" t="s">
        <v>4</v>
      </c>
      <c r="O44" s="22" t="s">
        <v>4</v>
      </c>
      <c r="P44" s="22" t="s">
        <v>4</v>
      </c>
      <c r="Q44" s="22" t="s">
        <v>4</v>
      </c>
      <c r="R44" s="22" t="s">
        <v>4</v>
      </c>
      <c r="S44" s="22" t="s">
        <v>4</v>
      </c>
      <c r="T44" s="22" t="s">
        <v>4</v>
      </c>
      <c r="U44" s="22" t="s">
        <v>4</v>
      </c>
      <c r="V44" s="23" t="s">
        <v>4</v>
      </c>
      <c r="W44" s="4">
        <f t="shared" si="0"/>
        <v>4</v>
      </c>
      <c r="X44" s="4">
        <f t="shared" si="1"/>
        <v>13</v>
      </c>
      <c r="Y44" s="4"/>
    </row>
    <row r="45" spans="1:25" s="3" customFormat="1" ht="45" x14ac:dyDescent="0.2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38"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30" x14ac:dyDescent="0.2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30" x14ac:dyDescent="0.25">
      <c r="A67" s="40" t="s">
        <v>64</v>
      </c>
      <c r="B67" s="40" t="s">
        <v>20</v>
      </c>
      <c r="C67" s="40"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30" x14ac:dyDescent="0.25">
      <c r="A68" s="40" t="s">
        <v>64</v>
      </c>
      <c r="B68" s="40" t="s">
        <v>21</v>
      </c>
      <c r="C68" s="40"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95" x14ac:dyDescent="0.25">
      <c r="A69" s="38" t="s">
        <v>65</v>
      </c>
      <c r="B69" s="38" t="s">
        <v>15</v>
      </c>
      <c r="C69" s="38" t="s">
        <v>160</v>
      </c>
      <c r="D69" s="31" t="s">
        <v>4</v>
      </c>
      <c r="E69" s="22" t="s">
        <v>5</v>
      </c>
      <c r="F69" s="22" t="s">
        <v>4</v>
      </c>
      <c r="G69" s="22" t="s">
        <v>4</v>
      </c>
      <c r="H69" s="22" t="s">
        <v>4</v>
      </c>
      <c r="I69" s="22" t="s">
        <v>4</v>
      </c>
      <c r="J69" s="22" t="s">
        <v>4</v>
      </c>
      <c r="K69" s="22" t="s">
        <v>4</v>
      </c>
      <c r="L69" s="22" t="s">
        <v>4</v>
      </c>
      <c r="M69" s="22" t="s">
        <v>4</v>
      </c>
      <c r="N69" s="22" t="s">
        <v>4</v>
      </c>
      <c r="O69" s="22" t="s">
        <v>4</v>
      </c>
      <c r="P69" s="22" t="s">
        <v>4</v>
      </c>
      <c r="Q69" s="22" t="s">
        <v>4</v>
      </c>
      <c r="R69" s="22" t="s">
        <v>4</v>
      </c>
      <c r="S69" s="22" t="s">
        <v>4</v>
      </c>
      <c r="T69" s="22" t="s">
        <v>4</v>
      </c>
      <c r="U69" s="22" t="s">
        <v>4</v>
      </c>
      <c r="V69" s="23" t="s">
        <v>4</v>
      </c>
      <c r="W69" s="4">
        <f t="shared" ref="W69:W77" si="2">4-(COUNTIF(F69:I69,"no"))</f>
        <v>4</v>
      </c>
      <c r="X69" s="4">
        <f t="shared" ref="X69:X77" si="3">13-(COUNTIF(J69:V69,"no"))</f>
        <v>13</v>
      </c>
      <c r="Y69" s="4"/>
    </row>
    <row r="70" spans="1:25" ht="165" x14ac:dyDescent="0.25">
      <c r="A70" s="38" t="s">
        <v>65</v>
      </c>
      <c r="B70" s="38" t="s">
        <v>16</v>
      </c>
      <c r="C70" s="38" t="s">
        <v>161</v>
      </c>
      <c r="D70" s="31" t="s">
        <v>4</v>
      </c>
      <c r="E70" s="22" t="s">
        <v>5</v>
      </c>
      <c r="F70" s="22" t="s">
        <v>4</v>
      </c>
      <c r="G70" s="22" t="s">
        <v>4</v>
      </c>
      <c r="H70" s="22" t="s">
        <v>4</v>
      </c>
      <c r="I70" s="22" t="s">
        <v>4</v>
      </c>
      <c r="J70" s="22" t="s">
        <v>4</v>
      </c>
      <c r="K70" s="22" t="s">
        <v>4</v>
      </c>
      <c r="L70" s="22" t="s">
        <v>4</v>
      </c>
      <c r="M70" s="22" t="s">
        <v>4</v>
      </c>
      <c r="N70" s="22" t="s">
        <v>4</v>
      </c>
      <c r="O70" s="22" t="s">
        <v>4</v>
      </c>
      <c r="P70" s="22" t="s">
        <v>4</v>
      </c>
      <c r="Q70" s="22" t="s">
        <v>4</v>
      </c>
      <c r="R70" s="22" t="s">
        <v>4</v>
      </c>
      <c r="S70" s="22" t="s">
        <v>4</v>
      </c>
      <c r="T70" s="22" t="s">
        <v>4</v>
      </c>
      <c r="U70" s="22" t="s">
        <v>4</v>
      </c>
      <c r="V70" s="23" t="s">
        <v>4</v>
      </c>
      <c r="W70" s="4">
        <f t="shared" si="2"/>
        <v>4</v>
      </c>
      <c r="X70" s="4">
        <f t="shared" si="3"/>
        <v>13</v>
      </c>
      <c r="Y70" s="4"/>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4</v>
      </c>
      <c r="U74" s="22" t="s">
        <v>4</v>
      </c>
      <c r="V74" s="23" t="s">
        <v>4</v>
      </c>
      <c r="W74" s="4">
        <f t="shared" si="2"/>
        <v>4</v>
      </c>
      <c r="X74" s="4">
        <f t="shared" si="3"/>
        <v>13</v>
      </c>
      <c r="Y74" s="4"/>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4</v>
      </c>
      <c r="U75" s="22" t="s">
        <v>4</v>
      </c>
      <c r="V75" s="23" t="s">
        <v>4</v>
      </c>
      <c r="W75" s="4">
        <f t="shared" si="2"/>
        <v>4</v>
      </c>
      <c r="X75" s="4">
        <f t="shared" si="3"/>
        <v>13</v>
      </c>
      <c r="Y75" s="4"/>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45" x14ac:dyDescent="0.25">
      <c r="A77" s="38" t="s">
        <v>66</v>
      </c>
      <c r="B77" s="38" t="s">
        <v>18</v>
      </c>
      <c r="C77" s="38" t="s">
        <v>94</v>
      </c>
      <c r="D77" s="31" t="s">
        <v>4</v>
      </c>
      <c r="E77" s="22" t="s">
        <v>5</v>
      </c>
      <c r="F77" s="22" t="s">
        <v>4</v>
      </c>
      <c r="G77" s="22" t="s">
        <v>4</v>
      </c>
      <c r="H77" s="22" t="s">
        <v>4</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4</v>
      </c>
      <c r="X77" s="4">
        <f t="shared" si="3"/>
        <v>13</v>
      </c>
      <c r="Y77" s="4"/>
    </row>
  </sheetData>
  <autoFilter ref="A3:Y56"/>
  <mergeCells count="2">
    <mergeCell ref="J1:V1"/>
    <mergeCell ref="F1:I1"/>
  </mergeCells>
  <dataValidations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legacyDrawing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77"/>
  <sheetViews>
    <sheetView workbookViewId="0">
      <pane xSplit="3" ySplit="3" topLeftCell="D28" activePane="bottomRight" state="frozen"/>
      <selection pane="topRight" activeCell="D1" sqref="D1"/>
      <selection pane="bottomLeft" activeCell="A4" sqref="A4"/>
      <selection pane="bottomRight" sqref="A1:XFD1048576"/>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2"/>
      <c r="B1" s="33"/>
      <c r="C1" s="34"/>
      <c r="D1" s="29"/>
      <c r="E1" s="9"/>
      <c r="F1" s="70" t="s">
        <v>1</v>
      </c>
      <c r="G1" s="70"/>
      <c r="H1" s="70"/>
      <c r="I1" s="70"/>
      <c r="J1" s="71" t="s">
        <v>2</v>
      </c>
      <c r="K1" s="71"/>
      <c r="L1" s="71"/>
      <c r="M1" s="71"/>
      <c r="N1" s="71"/>
      <c r="O1" s="71"/>
      <c r="P1" s="71"/>
      <c r="Q1" s="71"/>
      <c r="R1" s="71"/>
      <c r="S1" s="71"/>
      <c r="T1" s="71"/>
      <c r="U1" s="71"/>
      <c r="V1" s="71"/>
      <c r="W1" s="13"/>
      <c r="X1" s="14"/>
      <c r="Y1" s="15"/>
    </row>
    <row r="2" spans="1:25" ht="18.75" hidden="1" x14ac:dyDescent="0.3">
      <c r="A2" s="32"/>
      <c r="B2" s="33"/>
      <c r="C2" s="34"/>
      <c r="D2" s="30"/>
      <c r="E2" s="12"/>
      <c r="F2" s="58"/>
      <c r="G2" s="58"/>
      <c r="H2" s="58"/>
      <c r="I2" s="58"/>
      <c r="J2" s="59"/>
      <c r="K2" s="59"/>
      <c r="L2" s="59"/>
      <c r="M2" s="59"/>
      <c r="N2" s="59"/>
      <c r="O2" s="59"/>
      <c r="P2" s="59"/>
      <c r="Q2" s="59"/>
      <c r="R2" s="59"/>
      <c r="S2" s="59"/>
      <c r="T2" s="59"/>
      <c r="U2" s="59"/>
      <c r="V2" s="59"/>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60" t="s">
        <v>162</v>
      </c>
      <c r="T3" s="54" t="s">
        <v>141</v>
      </c>
      <c r="U3" s="55" t="s">
        <v>142</v>
      </c>
      <c r="V3" s="54" t="s">
        <v>144</v>
      </c>
      <c r="W3" s="19" t="s">
        <v>148</v>
      </c>
      <c r="X3" s="20" t="s">
        <v>30</v>
      </c>
      <c r="Y3" s="21" t="s">
        <v>3</v>
      </c>
    </row>
    <row r="4" spans="1:25" s="3" customFormat="1" ht="78.75" customHeight="1" x14ac:dyDescent="0.2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57" t="s">
        <v>156</v>
      </c>
    </row>
    <row r="5" spans="1:25" s="3" customFormat="1" ht="62.25" customHeight="1" x14ac:dyDescent="0.2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43.5" customHeight="1" x14ac:dyDescent="0.25">
      <c r="A6" s="38" t="s">
        <v>39</v>
      </c>
      <c r="B6" s="38" t="s">
        <v>15</v>
      </c>
      <c r="C6" s="38"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row>
    <row r="7" spans="1:25" s="3" customFormat="1" ht="75" x14ac:dyDescent="0.2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38" t="s">
        <v>42</v>
      </c>
      <c r="B10" s="38" t="s">
        <v>16</v>
      </c>
      <c r="C10" s="38" t="s">
        <v>157</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4</v>
      </c>
      <c r="U10" s="22" t="s">
        <v>4</v>
      </c>
      <c r="V10" s="23" t="s">
        <v>4</v>
      </c>
      <c r="W10" s="4">
        <f t="shared" si="0"/>
        <v>4</v>
      </c>
      <c r="X10" s="4">
        <f t="shared" si="1"/>
        <v>13</v>
      </c>
      <c r="Y10" s="4"/>
    </row>
    <row r="11" spans="1:25" s="3" customFormat="1" ht="60" x14ac:dyDescent="0.2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2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30" x14ac:dyDescent="0.2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90" x14ac:dyDescent="0.2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5" x14ac:dyDescent="0.2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38" t="s">
        <v>48</v>
      </c>
      <c r="B24" s="38" t="s">
        <v>15</v>
      </c>
      <c r="C24" s="38" t="s">
        <v>158</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38" t="s">
        <v>48</v>
      </c>
      <c r="B25" s="38" t="s">
        <v>16</v>
      </c>
      <c r="C25" s="38" t="s">
        <v>159</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38" t="s">
        <v>112</v>
      </c>
      <c r="D30" s="31" t="s">
        <v>4</v>
      </c>
      <c r="E30" s="22" t="s">
        <v>5</v>
      </c>
      <c r="F30" s="22" t="s">
        <v>4</v>
      </c>
      <c r="G30" s="22" t="s">
        <v>4</v>
      </c>
      <c r="H30" s="22" t="s">
        <v>4</v>
      </c>
      <c r="I30" s="22" t="s">
        <v>4</v>
      </c>
      <c r="J30" s="22" t="s">
        <v>4</v>
      </c>
      <c r="K30" s="22" t="s">
        <v>4</v>
      </c>
      <c r="L30" s="22" t="s">
        <v>4</v>
      </c>
      <c r="M30" s="22" t="s">
        <v>4</v>
      </c>
      <c r="N30" s="22" t="s">
        <v>4</v>
      </c>
      <c r="O30" s="22" t="s">
        <v>4</v>
      </c>
      <c r="P30" s="22" t="s">
        <v>4</v>
      </c>
      <c r="Q30" s="22" t="s">
        <v>4</v>
      </c>
      <c r="R30" s="22" t="s">
        <v>4</v>
      </c>
      <c r="S30" s="22" t="s">
        <v>4</v>
      </c>
      <c r="T30" s="22" t="s">
        <v>4</v>
      </c>
      <c r="U30" s="22" t="s">
        <v>4</v>
      </c>
      <c r="V30" s="23" t="s">
        <v>4</v>
      </c>
      <c r="W30" s="4">
        <f t="shared" si="0"/>
        <v>4</v>
      </c>
      <c r="X30" s="4">
        <f t="shared" si="1"/>
        <v>13</v>
      </c>
      <c r="Y30" s="4"/>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30" x14ac:dyDescent="0.25">
      <c r="A33" s="38" t="s">
        <v>49</v>
      </c>
      <c r="B33" s="38" t="s">
        <v>17</v>
      </c>
      <c r="C33" s="38"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38" t="s">
        <v>49</v>
      </c>
      <c r="B34" s="38" t="s">
        <v>18</v>
      </c>
      <c r="C34" s="38"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35" x14ac:dyDescent="0.2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60" x14ac:dyDescent="0.2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38" t="s">
        <v>79</v>
      </c>
      <c r="D44" s="31" t="s">
        <v>4</v>
      </c>
      <c r="E44" s="22" t="s">
        <v>5</v>
      </c>
      <c r="F44" s="22" t="s">
        <v>4</v>
      </c>
      <c r="G44" s="22" t="s">
        <v>4</v>
      </c>
      <c r="H44" s="22" t="s">
        <v>4</v>
      </c>
      <c r="I44" s="22" t="s">
        <v>4</v>
      </c>
      <c r="J44" s="22" t="s">
        <v>4</v>
      </c>
      <c r="K44" s="22" t="s">
        <v>4</v>
      </c>
      <c r="L44" s="22" t="s">
        <v>4</v>
      </c>
      <c r="M44" s="22" t="s">
        <v>4</v>
      </c>
      <c r="N44" s="22" t="s">
        <v>4</v>
      </c>
      <c r="O44" s="22" t="s">
        <v>4</v>
      </c>
      <c r="P44" s="22" t="s">
        <v>4</v>
      </c>
      <c r="Q44" s="22" t="s">
        <v>4</v>
      </c>
      <c r="R44" s="22" t="s">
        <v>4</v>
      </c>
      <c r="S44" s="22" t="s">
        <v>4</v>
      </c>
      <c r="T44" s="22" t="s">
        <v>4</v>
      </c>
      <c r="U44" s="22" t="s">
        <v>4</v>
      </c>
      <c r="V44" s="23" t="s">
        <v>4</v>
      </c>
      <c r="W44" s="4">
        <f t="shared" si="0"/>
        <v>4</v>
      </c>
      <c r="X44" s="4">
        <f t="shared" si="1"/>
        <v>13</v>
      </c>
      <c r="Y44" s="4"/>
    </row>
    <row r="45" spans="1:25" s="3" customFormat="1" ht="45" x14ac:dyDescent="0.2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38"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30" x14ac:dyDescent="0.2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30" x14ac:dyDescent="0.25">
      <c r="A67" s="40" t="s">
        <v>64</v>
      </c>
      <c r="B67" s="40" t="s">
        <v>20</v>
      </c>
      <c r="C67" s="40"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30" x14ac:dyDescent="0.25">
      <c r="A68" s="40" t="s">
        <v>64</v>
      </c>
      <c r="B68" s="40" t="s">
        <v>21</v>
      </c>
      <c r="C68" s="40"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95" x14ac:dyDescent="0.25">
      <c r="A69" s="38" t="s">
        <v>65</v>
      </c>
      <c r="B69" s="38" t="s">
        <v>15</v>
      </c>
      <c r="C69" s="38" t="s">
        <v>160</v>
      </c>
      <c r="D69" s="31" t="s">
        <v>4</v>
      </c>
      <c r="E69" s="22" t="s">
        <v>5</v>
      </c>
      <c r="F69" s="22" t="s">
        <v>4</v>
      </c>
      <c r="G69" s="22" t="s">
        <v>4</v>
      </c>
      <c r="H69" s="22" t="s">
        <v>4</v>
      </c>
      <c r="I69" s="22" t="s">
        <v>4</v>
      </c>
      <c r="J69" s="22" t="s">
        <v>4</v>
      </c>
      <c r="K69" s="22" t="s">
        <v>4</v>
      </c>
      <c r="L69" s="22" t="s">
        <v>4</v>
      </c>
      <c r="M69" s="22" t="s">
        <v>4</v>
      </c>
      <c r="N69" s="22" t="s">
        <v>4</v>
      </c>
      <c r="O69" s="22" t="s">
        <v>4</v>
      </c>
      <c r="P69" s="22" t="s">
        <v>4</v>
      </c>
      <c r="Q69" s="22" t="s">
        <v>4</v>
      </c>
      <c r="R69" s="22" t="s">
        <v>4</v>
      </c>
      <c r="S69" s="22" t="s">
        <v>4</v>
      </c>
      <c r="T69" s="22" t="s">
        <v>4</v>
      </c>
      <c r="U69" s="22" t="s">
        <v>4</v>
      </c>
      <c r="V69" s="23" t="s">
        <v>4</v>
      </c>
      <c r="W69" s="4">
        <f t="shared" ref="W69:W77" si="2">4-(COUNTIF(F69:I69,"no"))</f>
        <v>4</v>
      </c>
      <c r="X69" s="4">
        <f t="shared" ref="X69:X77" si="3">13-(COUNTIF(J69:V69,"no"))</f>
        <v>13</v>
      </c>
      <c r="Y69" s="4"/>
    </row>
    <row r="70" spans="1:25" ht="165" x14ac:dyDescent="0.25">
      <c r="A70" s="38" t="s">
        <v>65</v>
      </c>
      <c r="B70" s="38" t="s">
        <v>16</v>
      </c>
      <c r="C70" s="38" t="s">
        <v>161</v>
      </c>
      <c r="D70" s="31" t="s">
        <v>4</v>
      </c>
      <c r="E70" s="22" t="s">
        <v>5</v>
      </c>
      <c r="F70" s="22" t="s">
        <v>4</v>
      </c>
      <c r="G70" s="22" t="s">
        <v>4</v>
      </c>
      <c r="H70" s="22" t="s">
        <v>4</v>
      </c>
      <c r="I70" s="22" t="s">
        <v>4</v>
      </c>
      <c r="J70" s="22" t="s">
        <v>4</v>
      </c>
      <c r="K70" s="22" t="s">
        <v>4</v>
      </c>
      <c r="L70" s="22" t="s">
        <v>4</v>
      </c>
      <c r="M70" s="22" t="s">
        <v>4</v>
      </c>
      <c r="N70" s="22" t="s">
        <v>4</v>
      </c>
      <c r="O70" s="22" t="s">
        <v>4</v>
      </c>
      <c r="P70" s="22" t="s">
        <v>4</v>
      </c>
      <c r="Q70" s="22" t="s">
        <v>4</v>
      </c>
      <c r="R70" s="22" t="s">
        <v>4</v>
      </c>
      <c r="S70" s="22" t="s">
        <v>4</v>
      </c>
      <c r="T70" s="22" t="s">
        <v>4</v>
      </c>
      <c r="U70" s="22" t="s">
        <v>4</v>
      </c>
      <c r="V70" s="23" t="s">
        <v>4</v>
      </c>
      <c r="W70" s="4">
        <f t="shared" si="2"/>
        <v>4</v>
      </c>
      <c r="X70" s="4">
        <f t="shared" si="3"/>
        <v>13</v>
      </c>
      <c r="Y70" s="4"/>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4</v>
      </c>
      <c r="U74" s="22" t="s">
        <v>4</v>
      </c>
      <c r="V74" s="23" t="s">
        <v>4</v>
      </c>
      <c r="W74" s="4">
        <f t="shared" si="2"/>
        <v>4</v>
      </c>
      <c r="X74" s="4">
        <f t="shared" si="3"/>
        <v>13</v>
      </c>
      <c r="Y74" s="4"/>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4</v>
      </c>
      <c r="U75" s="22" t="s">
        <v>4</v>
      </c>
      <c r="V75" s="23" t="s">
        <v>4</v>
      </c>
      <c r="W75" s="4">
        <f t="shared" si="2"/>
        <v>4</v>
      </c>
      <c r="X75" s="4">
        <f t="shared" si="3"/>
        <v>13</v>
      </c>
      <c r="Y75" s="4"/>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45" x14ac:dyDescent="0.25">
      <c r="A77" s="38" t="s">
        <v>66</v>
      </c>
      <c r="B77" s="38" t="s">
        <v>18</v>
      </c>
      <c r="C77" s="38" t="s">
        <v>94</v>
      </c>
      <c r="D77" s="31" t="s">
        <v>4</v>
      </c>
      <c r="E77" s="22" t="s">
        <v>5</v>
      </c>
      <c r="F77" s="22" t="s">
        <v>4</v>
      </c>
      <c r="G77" s="22" t="s">
        <v>4</v>
      </c>
      <c r="H77" s="22" t="s">
        <v>4</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4</v>
      </c>
      <c r="X77" s="4">
        <f t="shared" si="3"/>
        <v>13</v>
      </c>
      <c r="Y77" s="4"/>
    </row>
  </sheetData>
  <autoFilter ref="A3:Y56"/>
  <mergeCells count="2">
    <mergeCell ref="J1:V1"/>
    <mergeCell ref="F1:I1"/>
  </mergeCells>
  <dataValidations disablePrompts="1" count="19">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Y77"/>
  <sheetViews>
    <sheetView tabSelected="1" zoomScaleNormal="100" workbookViewId="0">
      <pane xSplit="3" ySplit="3" topLeftCell="D4" activePane="bottomRight" state="frozen"/>
      <selection pane="topRight" activeCell="D1" sqref="D1"/>
      <selection pane="bottomLeft" activeCell="A4" sqref="A4"/>
      <selection pane="bottomRight" activeCell="C4" sqref="C4"/>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2"/>
      <c r="B1" s="33"/>
      <c r="C1" s="34"/>
      <c r="D1" s="29"/>
      <c r="E1" s="9"/>
      <c r="F1" s="70" t="s">
        <v>1</v>
      </c>
      <c r="G1" s="70"/>
      <c r="H1" s="70"/>
      <c r="I1" s="70"/>
      <c r="J1" s="71" t="s">
        <v>2</v>
      </c>
      <c r="K1" s="71"/>
      <c r="L1" s="71"/>
      <c r="M1" s="71"/>
      <c r="N1" s="71"/>
      <c r="O1" s="71"/>
      <c r="P1" s="71"/>
      <c r="Q1" s="71"/>
      <c r="R1" s="71"/>
      <c r="S1" s="71"/>
      <c r="T1" s="71"/>
      <c r="U1" s="71"/>
      <c r="V1" s="71"/>
      <c r="W1" s="13"/>
      <c r="X1" s="14"/>
      <c r="Y1" s="15"/>
    </row>
    <row r="2" spans="1:25" ht="18.75" hidden="1" x14ac:dyDescent="0.3">
      <c r="A2" s="32"/>
      <c r="B2" s="33"/>
      <c r="C2" s="34"/>
      <c r="D2" s="30"/>
      <c r="E2" s="12"/>
      <c r="F2" s="41"/>
      <c r="G2" s="41"/>
      <c r="H2" s="41"/>
      <c r="I2" s="41"/>
      <c r="J2" s="42"/>
      <c r="K2" s="42"/>
      <c r="L2" s="42"/>
      <c r="M2" s="42"/>
      <c r="N2" s="42"/>
      <c r="O2" s="42"/>
      <c r="P2" s="42"/>
      <c r="Q2" s="42"/>
      <c r="R2" s="42"/>
      <c r="S2" s="42"/>
      <c r="T2" s="42"/>
      <c r="U2" s="42"/>
      <c r="V2" s="42"/>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60" t="s">
        <v>162</v>
      </c>
      <c r="T3" s="54" t="s">
        <v>141</v>
      </c>
      <c r="U3" s="55" t="s">
        <v>142</v>
      </c>
      <c r="V3" s="54" t="s">
        <v>144</v>
      </c>
      <c r="W3" s="19" t="s">
        <v>148</v>
      </c>
      <c r="X3" s="20" t="s">
        <v>30</v>
      </c>
      <c r="Y3" s="21" t="s">
        <v>3</v>
      </c>
    </row>
    <row r="4" spans="1:25" s="3" customFormat="1" ht="78.75" customHeight="1" x14ac:dyDescent="0.2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57" t="s">
        <v>156</v>
      </c>
    </row>
    <row r="5" spans="1:25" s="3" customFormat="1" ht="62.25" customHeight="1" x14ac:dyDescent="0.2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43.5" customHeight="1" x14ac:dyDescent="0.25">
      <c r="A6" s="38" t="s">
        <v>39</v>
      </c>
      <c r="B6" s="38" t="s">
        <v>15</v>
      </c>
      <c r="C6" s="38"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row>
    <row r="7" spans="1:25" s="3" customFormat="1" ht="75" x14ac:dyDescent="0.2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38" t="s">
        <v>42</v>
      </c>
      <c r="B10" s="38" t="s">
        <v>16</v>
      </c>
      <c r="C10" s="38" t="s">
        <v>157</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4</v>
      </c>
      <c r="U10" s="22" t="s">
        <v>4</v>
      </c>
      <c r="V10" s="23" t="s">
        <v>4</v>
      </c>
      <c r="W10" s="4">
        <f t="shared" si="0"/>
        <v>4</v>
      </c>
      <c r="X10" s="4">
        <f t="shared" si="1"/>
        <v>13</v>
      </c>
      <c r="Y10" s="4"/>
    </row>
    <row r="11" spans="1:25" s="3" customFormat="1" ht="60" x14ac:dyDescent="0.2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2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30" x14ac:dyDescent="0.2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90" x14ac:dyDescent="0.2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5" x14ac:dyDescent="0.2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38" t="s">
        <v>48</v>
      </c>
      <c r="B24" s="38" t="s">
        <v>15</v>
      </c>
      <c r="C24" s="38" t="s">
        <v>158</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38" t="s">
        <v>48</v>
      </c>
      <c r="B25" s="38" t="s">
        <v>16</v>
      </c>
      <c r="C25" s="38" t="s">
        <v>159</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38" t="s">
        <v>112</v>
      </c>
      <c r="D30" s="31" t="s">
        <v>4</v>
      </c>
      <c r="E30" s="22" t="s">
        <v>5</v>
      </c>
      <c r="F30" s="22" t="s">
        <v>4</v>
      </c>
      <c r="G30" s="22" t="s">
        <v>4</v>
      </c>
      <c r="H30" s="22" t="s">
        <v>4</v>
      </c>
      <c r="I30" s="22" t="s">
        <v>4</v>
      </c>
      <c r="J30" s="22" t="s">
        <v>4</v>
      </c>
      <c r="K30" s="22" t="s">
        <v>4</v>
      </c>
      <c r="L30" s="22" t="s">
        <v>4</v>
      </c>
      <c r="M30" s="22" t="s">
        <v>4</v>
      </c>
      <c r="N30" s="22" t="s">
        <v>4</v>
      </c>
      <c r="O30" s="22" t="s">
        <v>4</v>
      </c>
      <c r="P30" s="22" t="s">
        <v>4</v>
      </c>
      <c r="Q30" s="22" t="s">
        <v>4</v>
      </c>
      <c r="R30" s="22" t="s">
        <v>4</v>
      </c>
      <c r="S30" s="22" t="s">
        <v>4</v>
      </c>
      <c r="T30" s="22" t="s">
        <v>4</v>
      </c>
      <c r="U30" s="22" t="s">
        <v>4</v>
      </c>
      <c r="V30" s="23" t="s">
        <v>4</v>
      </c>
      <c r="W30" s="4">
        <f t="shared" si="0"/>
        <v>4</v>
      </c>
      <c r="X30" s="4">
        <f t="shared" si="1"/>
        <v>13</v>
      </c>
      <c r="Y30" s="4"/>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30" x14ac:dyDescent="0.25">
      <c r="A33" s="38" t="s">
        <v>49</v>
      </c>
      <c r="B33" s="38" t="s">
        <v>17</v>
      </c>
      <c r="C33" s="38"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38" t="s">
        <v>49</v>
      </c>
      <c r="B34" s="38" t="s">
        <v>18</v>
      </c>
      <c r="C34" s="38"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35" x14ac:dyDescent="0.2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60" x14ac:dyDescent="0.2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38" t="s">
        <v>79</v>
      </c>
      <c r="D44" s="31" t="s">
        <v>4</v>
      </c>
      <c r="E44" s="22" t="s">
        <v>5</v>
      </c>
      <c r="F44" s="22" t="s">
        <v>4</v>
      </c>
      <c r="G44" s="22" t="s">
        <v>4</v>
      </c>
      <c r="H44" s="22" t="s">
        <v>4</v>
      </c>
      <c r="I44" s="22" t="s">
        <v>4</v>
      </c>
      <c r="J44" s="22" t="s">
        <v>4</v>
      </c>
      <c r="K44" s="22" t="s">
        <v>4</v>
      </c>
      <c r="L44" s="22" t="s">
        <v>4</v>
      </c>
      <c r="M44" s="22" t="s">
        <v>4</v>
      </c>
      <c r="N44" s="22" t="s">
        <v>4</v>
      </c>
      <c r="O44" s="22" t="s">
        <v>4</v>
      </c>
      <c r="P44" s="22" t="s">
        <v>4</v>
      </c>
      <c r="Q44" s="22" t="s">
        <v>4</v>
      </c>
      <c r="R44" s="22" t="s">
        <v>4</v>
      </c>
      <c r="S44" s="22" t="s">
        <v>4</v>
      </c>
      <c r="T44" s="22" t="s">
        <v>4</v>
      </c>
      <c r="U44" s="22" t="s">
        <v>4</v>
      </c>
      <c r="V44" s="23" t="s">
        <v>4</v>
      </c>
      <c r="W44" s="4">
        <f t="shared" si="0"/>
        <v>4</v>
      </c>
      <c r="X44" s="4">
        <f t="shared" si="1"/>
        <v>13</v>
      </c>
      <c r="Y44" s="4"/>
    </row>
    <row r="45" spans="1:25" s="3" customFormat="1" ht="45" x14ac:dyDescent="0.2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38"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30" x14ac:dyDescent="0.2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30" x14ac:dyDescent="0.25">
      <c r="A67" s="40" t="s">
        <v>64</v>
      </c>
      <c r="B67" s="40" t="s">
        <v>20</v>
      </c>
      <c r="C67" s="40"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30" x14ac:dyDescent="0.25">
      <c r="A68" s="40" t="s">
        <v>64</v>
      </c>
      <c r="B68" s="40" t="s">
        <v>21</v>
      </c>
      <c r="C68" s="40"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95" x14ac:dyDescent="0.25">
      <c r="A69" s="38" t="s">
        <v>65</v>
      </c>
      <c r="B69" s="38" t="s">
        <v>15</v>
      </c>
      <c r="C69" s="38" t="s">
        <v>160</v>
      </c>
      <c r="D69" s="31" t="s">
        <v>4</v>
      </c>
      <c r="E69" s="22" t="s">
        <v>5</v>
      </c>
      <c r="F69" s="22" t="s">
        <v>4</v>
      </c>
      <c r="G69" s="22" t="s">
        <v>4</v>
      </c>
      <c r="H69" s="22" t="s">
        <v>4</v>
      </c>
      <c r="I69" s="22" t="s">
        <v>4</v>
      </c>
      <c r="J69" s="22" t="s">
        <v>4</v>
      </c>
      <c r="K69" s="22" t="s">
        <v>4</v>
      </c>
      <c r="L69" s="22" t="s">
        <v>4</v>
      </c>
      <c r="M69" s="22" t="s">
        <v>4</v>
      </c>
      <c r="N69" s="22" t="s">
        <v>4</v>
      </c>
      <c r="O69" s="22" t="s">
        <v>4</v>
      </c>
      <c r="P69" s="22" t="s">
        <v>4</v>
      </c>
      <c r="Q69" s="22" t="s">
        <v>4</v>
      </c>
      <c r="R69" s="22" t="s">
        <v>4</v>
      </c>
      <c r="S69" s="22" t="s">
        <v>4</v>
      </c>
      <c r="T69" s="22" t="s">
        <v>4</v>
      </c>
      <c r="U69" s="22" t="s">
        <v>4</v>
      </c>
      <c r="V69" s="23" t="s">
        <v>4</v>
      </c>
      <c r="W69" s="4">
        <f t="shared" ref="W69:W77" si="2">4-(COUNTIF(F69:I69,"no"))</f>
        <v>4</v>
      </c>
      <c r="X69" s="4">
        <f t="shared" ref="X69:X77" si="3">13-(COUNTIF(J69:V69,"no"))</f>
        <v>13</v>
      </c>
      <c r="Y69" s="4"/>
    </row>
    <row r="70" spans="1:25" ht="165" x14ac:dyDescent="0.25">
      <c r="A70" s="38" t="s">
        <v>65</v>
      </c>
      <c r="B70" s="38" t="s">
        <v>16</v>
      </c>
      <c r="C70" s="38" t="s">
        <v>161</v>
      </c>
      <c r="D70" s="31" t="s">
        <v>4</v>
      </c>
      <c r="E70" s="22" t="s">
        <v>5</v>
      </c>
      <c r="F70" s="22" t="s">
        <v>4</v>
      </c>
      <c r="G70" s="22" t="s">
        <v>4</v>
      </c>
      <c r="H70" s="22" t="s">
        <v>4</v>
      </c>
      <c r="I70" s="22" t="s">
        <v>4</v>
      </c>
      <c r="J70" s="22" t="s">
        <v>4</v>
      </c>
      <c r="K70" s="22" t="s">
        <v>4</v>
      </c>
      <c r="L70" s="22" t="s">
        <v>4</v>
      </c>
      <c r="M70" s="22" t="s">
        <v>4</v>
      </c>
      <c r="N70" s="22" t="s">
        <v>4</v>
      </c>
      <c r="O70" s="22" t="s">
        <v>4</v>
      </c>
      <c r="P70" s="22" t="s">
        <v>4</v>
      </c>
      <c r="Q70" s="22" t="s">
        <v>4</v>
      </c>
      <c r="R70" s="22" t="s">
        <v>4</v>
      </c>
      <c r="S70" s="22" t="s">
        <v>4</v>
      </c>
      <c r="T70" s="22" t="s">
        <v>4</v>
      </c>
      <c r="U70" s="22" t="s">
        <v>4</v>
      </c>
      <c r="V70" s="23" t="s">
        <v>4</v>
      </c>
      <c r="W70" s="4">
        <f t="shared" si="2"/>
        <v>4</v>
      </c>
      <c r="X70" s="4">
        <f t="shared" si="3"/>
        <v>13</v>
      </c>
      <c r="Y70" s="4"/>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4</v>
      </c>
      <c r="U74" s="22" t="s">
        <v>4</v>
      </c>
      <c r="V74" s="23" t="s">
        <v>4</v>
      </c>
      <c r="W74" s="4">
        <f t="shared" si="2"/>
        <v>4</v>
      </c>
      <c r="X74" s="4">
        <f t="shared" si="3"/>
        <v>13</v>
      </c>
      <c r="Y74" s="4"/>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4</v>
      </c>
      <c r="U75" s="22" t="s">
        <v>4</v>
      </c>
      <c r="V75" s="23" t="s">
        <v>4</v>
      </c>
      <c r="W75" s="4">
        <f t="shared" si="2"/>
        <v>4</v>
      </c>
      <c r="X75" s="4">
        <f t="shared" si="3"/>
        <v>13</v>
      </c>
      <c r="Y75" s="4"/>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45" x14ac:dyDescent="0.25">
      <c r="A77" s="38" t="s">
        <v>66</v>
      </c>
      <c r="B77" s="38" t="s">
        <v>18</v>
      </c>
      <c r="C77" s="38" t="s">
        <v>94</v>
      </c>
      <c r="D77" s="31" t="s">
        <v>4</v>
      </c>
      <c r="E77" s="22" t="s">
        <v>5</v>
      </c>
      <c r="F77" s="22" t="s">
        <v>4</v>
      </c>
      <c r="G77" s="22" t="s">
        <v>4</v>
      </c>
      <c r="H77" s="22" t="s">
        <v>4</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4</v>
      </c>
      <c r="X77" s="4">
        <f t="shared" si="3"/>
        <v>13</v>
      </c>
      <c r="Y77" s="4"/>
    </row>
  </sheetData>
  <autoFilter ref="A3:Y77"/>
  <mergeCells count="2">
    <mergeCell ref="J1:V1"/>
    <mergeCell ref="F1:I1"/>
  </mergeCells>
  <dataValidations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legacy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5" x14ac:dyDescent="0.25"/>
  <cols>
    <col min="1" max="1" width="29.5703125" customWidth="1"/>
    <col min="2" max="2" width="112.5703125" bestFit="1" customWidth="1"/>
  </cols>
  <sheetData>
    <row r="1" spans="1:2" ht="21.75" thickBot="1" x14ac:dyDescent="0.4">
      <c r="A1" s="43" t="s">
        <v>126</v>
      </c>
      <c r="B1" s="44" t="s">
        <v>127</v>
      </c>
    </row>
    <row r="2" spans="1:2" ht="45" x14ac:dyDescent="0.25">
      <c r="A2" s="45" t="s">
        <v>28</v>
      </c>
      <c r="B2" s="46" t="s">
        <v>128</v>
      </c>
    </row>
    <row r="3" spans="1:2" ht="45" x14ac:dyDescent="0.25">
      <c r="A3" s="47" t="s">
        <v>31</v>
      </c>
      <c r="B3" s="46" t="s">
        <v>129</v>
      </c>
    </row>
    <row r="4" spans="1:2" ht="75" x14ac:dyDescent="0.25">
      <c r="A4" s="48" t="s">
        <v>130</v>
      </c>
      <c r="B4" s="46" t="s">
        <v>131</v>
      </c>
    </row>
    <row r="5" spans="1:2" ht="45" x14ac:dyDescent="0.25">
      <c r="A5" s="48" t="s">
        <v>132</v>
      </c>
      <c r="B5" s="46" t="s">
        <v>133</v>
      </c>
    </row>
    <row r="6" spans="1:2" ht="45" x14ac:dyDescent="0.25">
      <c r="A6" s="48" t="s">
        <v>134</v>
      </c>
      <c r="B6" s="46" t="s">
        <v>133</v>
      </c>
    </row>
    <row r="7" spans="1:2" ht="45" x14ac:dyDescent="0.25">
      <c r="A7" s="48" t="s">
        <v>135</v>
      </c>
      <c r="B7" s="46" t="s">
        <v>133</v>
      </c>
    </row>
    <row r="8" spans="1:2" ht="45" x14ac:dyDescent="0.25">
      <c r="A8" s="48" t="s">
        <v>136</v>
      </c>
      <c r="B8" s="49" t="s">
        <v>137</v>
      </c>
    </row>
    <row r="9" spans="1:2" ht="30" x14ac:dyDescent="0.25">
      <c r="A9" s="48" t="s">
        <v>138</v>
      </c>
      <c r="B9" s="46" t="s">
        <v>133</v>
      </c>
    </row>
    <row r="10" spans="1:2" ht="45" x14ac:dyDescent="0.25">
      <c r="A10" s="48" t="s">
        <v>139</v>
      </c>
      <c r="B10" s="46" t="s">
        <v>133</v>
      </c>
    </row>
    <row r="11" spans="1:2" ht="60" x14ac:dyDescent="0.25">
      <c r="A11" s="48" t="s">
        <v>140</v>
      </c>
      <c r="B11" s="46" t="s">
        <v>133</v>
      </c>
    </row>
    <row r="12" spans="1:2" ht="45" x14ac:dyDescent="0.25">
      <c r="A12" s="48" t="s">
        <v>141</v>
      </c>
      <c r="B12" s="46" t="s">
        <v>133</v>
      </c>
    </row>
    <row r="13" spans="1:2" ht="30" x14ac:dyDescent="0.25">
      <c r="A13" s="48" t="s">
        <v>142</v>
      </c>
      <c r="B13" s="49" t="s">
        <v>143</v>
      </c>
    </row>
    <row r="14" spans="1:2" ht="60" x14ac:dyDescent="0.25">
      <c r="A14" s="48" t="s">
        <v>144</v>
      </c>
      <c r="B14" s="46" t="s">
        <v>145</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8AE245E160DBD46A9EBE61FACA6A6B5" ma:contentTypeVersion="1" ma:contentTypeDescription="Create a new document." ma:contentTypeScope="" ma:versionID="253f351db44da63bc5ede150a2a05f1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Reliability Initiatives Document" ma:contentTypeID="0x01010078EEA3ECF0D5C6409A451734D31E55AFE500F1B027395E23D9438327FD51C37EB81F" ma:contentTypeVersion="91" ma:contentTypeDescription="" ma:contentTypeScope="" ma:versionID="260de9bd39bedade2b21227c2870f9b3">
  <xsd:schema xmlns:xsd="http://www.w3.org/2001/XMLSchema" xmlns:xs="http://www.w3.org/2001/XMLSchema" xmlns:p="http://schemas.microsoft.com/office/2006/metadata/properties" xmlns:ns1="http://schemas.microsoft.com/sharepoint/v3" xmlns:ns2="be72bb46-7b96-43f6-b3d2-cb56bca42853" targetNamespace="http://schemas.microsoft.com/office/2006/metadata/properties" ma:root="true" ma:fieldsID="de6e31118501daa0d517719c03b90146" ns1:_="" ns2:_="">
    <xsd:import namespace="http://schemas.microsoft.com/sharepoint/v3"/>
    <xsd:import namespace="be72bb46-7b96-43f6-b3d2-cb56bca42853"/>
    <xsd:element name="properties">
      <xsd:complexType>
        <xsd:sequence>
          <xsd:element name="documentManagement">
            <xsd:complexType>
              <xsd:all>
                <xsd:element ref="ns2:Data_x0020_Classification_x0020_Restrictions" minOccurs="0"/>
                <xsd:element ref="ns2:To" minOccurs="0"/>
                <xsd:element ref="ns2:From1" minOccurs="0"/>
                <xsd:element ref="ns2:Date_x0020_Received" minOccurs="0"/>
                <xsd:element ref="ns2:Review_x0020_History" minOccurs="0"/>
                <xsd:element ref="ns2:b5e10b6548044edaacad5f88270ba6b0" minOccurs="0"/>
                <xsd:element ref="ns2:ha854ffd4af946f1b23e64bfa0f7277a" minOccurs="0"/>
                <xsd:element ref="ns2:TaxCatchAll" minOccurs="0"/>
                <xsd:element ref="ns2:TaxKeywordTaxHTField" minOccurs="0"/>
                <xsd:element ref="ns2:_dlc_DocId" minOccurs="0"/>
                <xsd:element ref="ns2:_dlc_DocIdUrl" minOccurs="0"/>
                <xsd:element ref="ns2:_dlc_DocIdPersistId" minOccurs="0"/>
                <xsd:element ref="ns2:me26302fe12949c79a7102b1cf3b6580" minOccurs="0"/>
                <xsd:element ref="ns2:TaxCatchAllLabel"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7"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Data_x0020_Classification_x0020_Restrictions" ma:index="6" nillable="true" ma:displayName="Additional Handling Instructions" ma:internalName="Data_x0020_Classification_x0020_Restrictions" ma:readOnly="false">
      <xsd:simpleType>
        <xsd:restriction base="dms:Note">
          <xsd:maxLength value="255"/>
        </xsd:restriction>
      </xsd:simpleType>
    </xsd:element>
    <xsd:element name="To" ma:index="8" nillable="true" ma:displayName="To" ma:internalName="To">
      <xsd:simpleType>
        <xsd:restriction base="dms:Text">
          <xsd:maxLength value="255"/>
        </xsd:restriction>
      </xsd:simpleType>
    </xsd:element>
    <xsd:element name="From1" ma:index="9" nillable="true" ma:displayName="From" ma:internalName="From1">
      <xsd:simpleType>
        <xsd:restriction base="dms:Text">
          <xsd:maxLength value="255"/>
        </xsd:restriction>
      </xsd:simpleType>
    </xsd:element>
    <xsd:element name="Date_x0020_Received" ma:index="10" nillable="true" ma:displayName="Date Received" ma:format="DateOnly" ma:internalName="Date_x0020_Received" ma:readOnly="false">
      <xsd:simpleType>
        <xsd:restriction base="dms:DateTime"/>
      </xsd:simpleType>
    </xsd:element>
    <xsd:element name="Review_x0020_History" ma:index="11" nillable="true" ma:displayName="Review History" ma:description="Text description of workflow actions taken against the associated document or item." ma:internalName="Review_x0020_History" ma:readOnly="false">
      <xsd:simpleType>
        <xsd:restriction base="dms:Note"/>
      </xsd:simpleType>
    </xsd:element>
    <xsd:element name="b5e10b6548044edaacad5f88270ba6b0" ma:index="13"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ha854ffd4af946f1b23e64bfa0f7277a" ma:index="16"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me26302fe12949c79a7102b1cf3b6580" ma:index="25" nillable="true" ma:taxonomy="true" ma:internalName="me26302fe12949c79a7102b1cf3b6580" ma:taxonomyFieldName="Reliability_x0020_Initiatives_x0020_Document_x0020_Type" ma:displayName="Reliability Initiatives Document Type" ma:default="" ma:fieldId="{6e26302f-e129-49c7-9a71-02b1cf3b6580}" ma:sspId="9444bc9d-bb2e-441f-89a7-915ba9281662" ma:termSetId="4ac567b7-b897-4399-8f98-c4df31c8e702" ma:anchorId="8d36fcbd-04f1-4add-9a8a-caa3fdf44a3e" ma:open="false" ma:isKeyword="false">
      <xsd:complexType>
        <xsd:sequence>
          <xsd:element ref="pc:Terms" minOccurs="0" maxOccurs="1"/>
        </xsd:sequence>
      </xsd:complexType>
    </xsd:element>
    <xsd:element name="TaxCatchAllLabel" ma:index="26"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ACFDBC-477D-4247-A049-A17BBC612A6D}">
  <ds:schemaRefs>
    <ds:schemaRef ds:uri="http://schemas.microsoft.com/sharepoint/v3/contenttype/forms"/>
  </ds:schemaRefs>
</ds:datastoreItem>
</file>

<file path=customXml/itemProps2.xml><?xml version="1.0" encoding="utf-8"?>
<ds:datastoreItem xmlns:ds="http://schemas.openxmlformats.org/officeDocument/2006/customXml" ds:itemID="{F1273135-C6CC-42F0-91A3-AC6641ADE38B}">
  <ds:schemaRefs>
    <ds:schemaRef ds:uri="http://schemas.microsoft.com/sharepoint/events"/>
  </ds:schemaRefs>
</ds:datastoreItem>
</file>

<file path=customXml/itemProps3.xml><?xml version="1.0" encoding="utf-8"?>
<ds:datastoreItem xmlns:ds="http://schemas.openxmlformats.org/officeDocument/2006/customXml" ds:itemID="{A8BDC484-6355-4F57-87F0-C36CF09F067E}"/>
</file>

<file path=customXml/itemProps4.xml><?xml version="1.0" encoding="utf-8"?>
<ds:datastoreItem xmlns:ds="http://schemas.openxmlformats.org/officeDocument/2006/customXml" ds:itemID="{8DB6C00A-A700-46A1-8118-96B1878820D4}">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dcmitype/"/>
    <ds:schemaRef ds:uri="be72bb46-7b96-43f6-b3d2-cb56bca42853"/>
    <ds:schemaRef ds:uri="http://schemas.microsoft.com/sharepoint/v3"/>
  </ds:schemaRefs>
</ds:datastoreItem>
</file>

<file path=customXml/itemProps5.xml><?xml version="1.0" encoding="utf-8"?>
<ds:datastoreItem xmlns:ds="http://schemas.openxmlformats.org/officeDocument/2006/customXml" ds:itemID="{4D67B16E-3254-49FC-8FD4-2DC3159C0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2020 Summary</vt:lpstr>
      <vt:lpstr>OC</vt:lpstr>
      <vt:lpstr>PC</vt:lpstr>
      <vt:lpstr>RE</vt:lpstr>
      <vt:lpstr>NERC</vt:lpstr>
      <vt:lpstr>Resources</vt:lpstr>
      <vt:lpstr>'2020 Summary'!Print_Area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Chris Larson</cp:lastModifiedBy>
  <cp:lastPrinted>2018-02-22T21:03:14Z</cp:lastPrinted>
  <dcterms:created xsi:type="dcterms:W3CDTF">2017-05-15T18:10:12Z</dcterms:created>
  <dcterms:modified xsi:type="dcterms:W3CDTF">2020-02-12T19:56:44Z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0x01010088AE245E160DBD46A9EBE61FACA6A6B5</vt:lpwstr>
  </property>
  <property fmtid="{D5CDD505-2E9C-101B-9397-08002B2CF9AE}" pid="3" name="TaxKeyword">
    <vt:lpwstr>11425;#2018 Master Grading Tool Template|f2c72eb5-6b77-46f3-b35d-ced2717cbabb</vt:lpwstr>
  </property>
  <property fmtid="{D5CDD505-2E9C-101B-9397-08002B2CF9AE}" pid="4" name="GS_AddingInProgress">
    <vt:lpwstr>True</vt:lpwstr>
  </property>
  <property fmtid="{D5CDD505-2E9C-101B-9397-08002B2CF9AE}" pid="5" name="_dlc_DocIdItemGuid">
    <vt:lpwstr>31d65bd2-97d0-45d0-9da2-2456b5bbb8d9</vt:lpwstr>
  </property>
</Properties>
</file>