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ercdfs01\users$\richardsond\Documents\Development - Standards Projects\Project 2010-14 BARC\Standard Draft 6\"/>
    </mc:Choice>
  </mc:AlternateContent>
  <bookViews>
    <workbookView xWindow="120" yWindow="120" windowWidth="15135" windowHeight="8025"/>
  </bookViews>
  <sheets>
    <sheet name="READ ME" sheetId="3" r:id="rId1"/>
    <sheet name="EXEMPTION" sheetId="6" r:id="rId2"/>
    <sheet name="Description" sheetId="4" r:id="rId3"/>
    <sheet name="Formulas" sheetId="5" r:id="rId4"/>
    <sheet name="Entry Instructions" sheetId="2" r:id="rId5"/>
    <sheet name="Calculator" sheetId="1" r:id="rId6"/>
  </sheets>
  <calcPr calcId="152511"/>
</workbook>
</file>

<file path=xl/calcChain.xml><?xml version="1.0" encoding="utf-8"?>
<calcChain xmlns="http://schemas.openxmlformats.org/spreadsheetml/2006/main">
  <c r="B17" i="1" l="1"/>
  <c r="B23" i="1"/>
  <c r="B25" i="1" s="1"/>
</calcChain>
</file>

<file path=xl/sharedStrings.xml><?xml version="1.0" encoding="utf-8"?>
<sst xmlns="http://schemas.openxmlformats.org/spreadsheetml/2006/main" count="132" uniqueCount="112">
  <si>
    <t>date</t>
  </si>
  <si>
    <t>mm/dd/yy</t>
  </si>
  <si>
    <t>time</t>
  </si>
  <si>
    <t>hh:mm:ss</t>
  </si>
  <si>
    <t>resource name</t>
  </si>
  <si>
    <t>Subsequent Balancing Contingency Event #1</t>
  </si>
  <si>
    <t>Subsequent Balancing Contingency Event #2</t>
  </si>
  <si>
    <t>Subsequent Balancing Contingency Event #3</t>
  </si>
  <si>
    <t>Subsequent Balancing Contingency Event #4</t>
  </si>
  <si>
    <t>summation of  subsequent Balancing Contingency Events</t>
  </si>
  <si>
    <t>Enter the Pre-Reportable Contingency ACE Value in MW</t>
  </si>
  <si>
    <t xml:space="preserve">Measured Contingency Reserve Response = </t>
  </si>
  <si>
    <t xml:space="preserve"> </t>
  </si>
  <si>
    <t>Reportable Balancing Contingency Event Compliance (%) =</t>
  </si>
  <si>
    <t>If a Reserve Sharing Group deployed contingency reserve for this event, enter its name here</t>
  </si>
  <si>
    <t>Optionally enter comments in the fields below  to clarify  what occurred that affected the recovery</t>
  </si>
  <si>
    <t>Enter name of the Balancing Authority in which the Reportable Balancing Contingency Event occurred</t>
  </si>
  <si>
    <t>(resource MW loss is entered as a positive value)</t>
  </si>
  <si>
    <t>Enter the most positive ACE value in the Contingency Event Recovery Period</t>
  </si>
  <si>
    <t>BAL-002-2  Compliance Calculations for Reportable Balancing Contingency Events</t>
  </si>
  <si>
    <t>A verbal description of the compliance calculation process is provided in the "Description" tab</t>
  </si>
  <si>
    <t>The mathematical expression of the compliance calculation process is provided in the "Formulas" tab.</t>
  </si>
  <si>
    <t>The step by step instructions for entering data on the "Calculator" tab are contained in the "Entry instructions" tab.</t>
  </si>
  <si>
    <t>The "Calculator" tab is used for entering the required data and computing the compliance score for the Reportable Balancing Contingency Event.</t>
  </si>
  <si>
    <t xml:space="preserve">To facilitate compliance checks, It is recommended that each compliance evaluation performed within a year be stored in a folder for that year. </t>
  </si>
  <si>
    <t>It is recommended that the Calculator tab's results for each Reportable Balancing Contingency Event be stored in a file with the following naming</t>
  </si>
  <si>
    <t>convention:    BAL-002-2  MM-DD-YYYY HHMMSS           where the month day, year, hour, minute, and second are included in the file name.</t>
  </si>
  <si>
    <t>Recovery Period of the Reportable Balancing Contingency Event.</t>
  </si>
  <si>
    <t>then the Reportable Balancing Contingency Event Compliance equals 0 percent.</t>
  </si>
  <si>
    <t>Description Of Compliance Calculations For Reportable Balancing Contingency Events</t>
  </si>
  <si>
    <t>CR Form 1 - Compliance Calculations For Reportable Balancing Contingency Events</t>
  </si>
  <si>
    <t>Enterable fields are in green</t>
  </si>
  <si>
    <t>Once the user has sufficent familiarity with this compliance calculation process, the user should simply go directly to the Calculator tab to</t>
  </si>
  <si>
    <t>enter the needed data for the compliance calculation and save the result in that year's folder.</t>
  </si>
  <si>
    <t>Formulas Used In The Compliance Calculations For Reportable Balancing Contingency Events</t>
  </si>
  <si>
    <t>Variable definitions:</t>
  </si>
  <si>
    <r>
      <t xml:space="preserve">ACE_PRE - </t>
    </r>
    <r>
      <rPr>
        <sz val="12"/>
        <color indexed="8"/>
        <rFont val="Calibri"/>
        <family val="2"/>
      </rPr>
      <t>Pre-Reportable Contingency Event ACE Value (MW)</t>
    </r>
  </si>
  <si>
    <t>COMPLIANCE - Reportable Balancing Contingency Event Compliance percentage (0 - 100%)</t>
  </si>
  <si>
    <t>MEAS_CR_RESP - measured contingency reserve response for the Reportable Balancing Contingency Event (MW)</t>
  </si>
  <si>
    <t>Contingency Event Recovery Period of the Reportable Balancing Contingency Event (MW)</t>
  </si>
  <si>
    <t>The formulas used:</t>
  </si>
  <si>
    <t>If ACE_PRE is greater than or equal to 0, then</t>
  </si>
  <si>
    <t>If ACE_PRE is less than 0, then</t>
  </si>
  <si>
    <t>Entry Instructions For The Compliance Calculations For Reportable Balancing Contingency Events</t>
  </si>
  <si>
    <t>All enterable fields are shown in green.  Most entries are self-explanatory.</t>
  </si>
  <si>
    <t>If actively participating in a Reserve Sharing Group for this Reportable Balancing Contingency Event, enter its name in cell B5.</t>
  </si>
  <si>
    <t>Enter the Balancing Authority name in cell B4.</t>
  </si>
  <si>
    <t>Enter the net MW loss, date, time, and resource name of the Reportable Balancing Contingency Event in row 8. (enter loss as a positive value)</t>
  </si>
  <si>
    <t>Entry of subsequent Balancing Contingency Events</t>
  </si>
  <si>
    <t>If there are more than 4 subsequent Balancing Contingency Events, sum the 4th through "nth" largest and put the sum in as the fourth event.</t>
  </si>
  <si>
    <t>(a) the megawatt value of the Reportable Balancing Contingency Event plus (b) the most positive ACE value within its Contingency Event</t>
  </si>
  <si>
    <t>Recovery Period of the Reportable Balancing Contingency Event, minus (d) the Pre-Reportable Contingency Event ACE value.</t>
  </si>
  <si>
    <t>MW_LOST - megawatt loss of the Reportable Balancing Contingency Event (MW)</t>
  </si>
  <si>
    <t xml:space="preserve">SUM_SUBSQ - sum of the megawatt losses of subsequent Balancing Contingency Events occurring within the </t>
  </si>
  <si>
    <t>Enter the MW loss, date, time, and resource name of the Reportable Balancing Contingency Event</t>
  </si>
  <si>
    <t>MW</t>
  </si>
  <si>
    <t>Enter the MW loss, date, time, and resource name of subsequent Balancing Contingency Events</t>
  </si>
  <si>
    <t>Enter the Most Severe Single Contingency (MSSC) in MW</t>
  </si>
  <si>
    <t xml:space="preserve">© the sum of the megawatt losses of subsequent Balancing Contingency Events occurring within the Contingency Event </t>
  </si>
  <si>
    <t>the occurrence of the subsequent Balancing Contingency Event that is the last to occur.</t>
  </si>
  <si>
    <t>for up to 4 events in chronological order, and sum any additional events with the 4th event</t>
  </si>
  <si>
    <t>as follows (assuming all resource loss values, i.e. Balancing Contingency Events, are positive):</t>
  </si>
  <si>
    <t xml:space="preserve">Recovery Period (and following the occurrence of the last subsequent event, if any)  plus </t>
  </si>
  <si>
    <t>ACE_BEST – most positive ACE during the Contingency Event Recovery Period occurring after the last subsequent event, if any (MW)</t>
  </si>
  <si>
    <t>chronological order, if the Reportable Balancing Contingency Event is followed by subsequent Balancing Contingency Events within 15 minutes of its start.</t>
  </si>
  <si>
    <t>Note that if a subsequent Balancing Contingency Event is included, then the most positive ACE value cannot precede its occurrence.</t>
  </si>
  <si>
    <t xml:space="preserve">Note that if multiple subsequent Balancing Contingency Events are included, then the most positive ACE value cannot precede </t>
  </si>
  <si>
    <t>Rules For Determining if a Balancing Contingency Event is Exemp From Compliance Evaluation</t>
  </si>
  <si>
    <t>Under unusual circumstances, the Responsible Entity may experience a Balancing Contingency Event that would otherwise qualify as a Reportable</t>
  </si>
  <si>
    <t>Balancing Contingency Event based on its size exceeding the reportable event minimum size threshold(s), but it is determined from the rules in BAL-002-2</t>
  </si>
  <si>
    <t>that it should be exempt from compliance evaluation.  This tab is intended to assist in determining if the event warrants exemption.</t>
  </si>
  <si>
    <t>For ease of maintenance of CRFORM1 over time, the subsequent tabs within CRFORM1 assume that the Reportable Balancing Contingency Event</t>
  </si>
  <si>
    <t>is not exempt.  Changes to exemption rules will require changes only to this tab.</t>
  </si>
  <si>
    <t>It is recommended that CRFORM1 be completed with an explanation being included in the comment field in the "calculator" tab.</t>
  </si>
  <si>
    <t>If the Balancing Contingency Event meets any of the following criteria, it is exempt from compliance evaluation.</t>
  </si>
  <si>
    <t>(2) If the magnitude of the Balancing Contingency Event exceeds the Most Severe Single Contingency (MSSC)</t>
  </si>
  <si>
    <t>If a Responsible Entity determines that exemption is warranted by the rules described below, then reporting of the event is not required within CRFORM1.</t>
  </si>
  <si>
    <t>It is also recommended that the CRFORM1 for such an event be archived with the usual naming convention described in the "READ ME" tab, but with the</t>
  </si>
  <si>
    <t xml:space="preserve">characters "EXEMPT" being added at the end of the file name (BAL-002-2 MM-DD-YYYY HHMMSS EXEMPT).  Some form of documentation is recommended. </t>
  </si>
  <si>
    <t>Losses associated subsequent Balancing Contingency Events are also entered as positive values.</t>
  </si>
  <si>
    <t>For most Reportable Balancing Contingency Events, there are no subsequent Balancing Contingency Events, so entries are not needed in rows 13-16.</t>
  </si>
  <si>
    <t>Enter the MW loss, date, time, and resource name of the subsequent Balancing Contingency Events in rows 13-16 for up to 4 events in</t>
  </si>
  <si>
    <t>The summation of subsequent Balancing Contingency Events is computed for you in cell B17.</t>
  </si>
  <si>
    <t>Enter the Most Severe Single Contingency (MSSC) in MW in cell B19.</t>
  </si>
  <si>
    <t>Enter the Pre-Reportable Contingency ACE Value in MW in cell B20.</t>
  </si>
  <si>
    <t>Enter the most positive ACE value in the Contingency Event Recovery Period in cell B21.</t>
  </si>
  <si>
    <t>The Reportable Balancing Contingency Event Compliance is calculated for you in cell B25.</t>
  </si>
  <si>
    <t xml:space="preserve">      MEAS_CR_RESP = MW_LOST +ACE_BEST + SUM_SUBSQ  [1]</t>
  </si>
  <si>
    <t xml:space="preserve">          MEAS_CR_RESP = MW_LOST +ACE_BEST + SUM_SUBSQ – ACE_PRE [2]</t>
  </si>
  <si>
    <t xml:space="preserve">    If MEAS_CR_RESP is greater than or equal to MW_LOST, then</t>
  </si>
  <si>
    <t xml:space="preserve">          COMPLIANCE = 100  [3]</t>
  </si>
  <si>
    <t xml:space="preserve">     If MEAS_CR_RESP is less than or equal to 0, then</t>
  </si>
  <si>
    <t xml:space="preserve">          COMPLIANCE = 0  [4]</t>
  </si>
  <si>
    <t xml:space="preserve">     If MEAS_CR_RESP is greater than 0, and,</t>
  </si>
  <si>
    <t xml:space="preserve">     MEAS_CR_RESP is less than MW_LOST, then</t>
  </si>
  <si>
    <t xml:space="preserve">          COMPLIANCE = 100 * (1 – ((MW_LOST – MEAS_CR_RESP)/ MW_LOST))  [5]</t>
  </si>
  <si>
    <t>(1) If the Pre-Reportable Contingency Event ACE Value is greater than or equal to zero, then the measured contingency reserve response equals</t>
  </si>
  <si>
    <t>(2) If the Pre-Reportable Contingency Event ACE Value is less than zero, then the measured contingency reserve response equals</t>
  </si>
  <si>
    <t xml:space="preserve">(3) If the measured contingency reserve response is greater than or equal to the megawatts lost, </t>
  </si>
  <si>
    <t>then the Reportable Balancing Contingency Event Compliance equals 100 percent.</t>
  </si>
  <si>
    <t xml:space="preserve">(4) If the measured contingency reserve response is less than or equal to zero, </t>
  </si>
  <si>
    <t xml:space="preserve">(5) If the measured contingency reserve response is less than the megawatts lost but greater than zero,  </t>
  </si>
  <si>
    <t>then the Reportable Balancing Contingency Event Compliance equals</t>
  </si>
  <si>
    <t>100% * (1 – ((megawatts lost – measured contingency reserve response) / megawatts lost)).</t>
  </si>
  <si>
    <t>To determine compliance with R1, the measured contingency reserve response is computed and compared with the megawatts lost</t>
  </si>
  <si>
    <t>The rules to determine if a Balancing Contingency Event whose size exceeds the applicable lower reporting threshold size</t>
  </si>
  <si>
    <t>is exempt from compliance evaluation are provided in the "EXEMPTION" tab.  It is assumed in the remaining tabs provided in CRFORM1 that the</t>
  </si>
  <si>
    <t>Reportable Balancing Contingency Event is NOT EXEMPT.  See the recommendations for documenting exempt events in the "EXEMPTION" tab.</t>
  </si>
  <si>
    <t>(3) If the sum of the megawatt losses of multiple Balancing Contingency Events occurring within 105 minutes of each other exceeds MSSC.</t>
  </si>
  <si>
    <t>Optionally enter comments in cells A28 through B39 to clarify  what occurred that affected the recovery.</t>
  </si>
  <si>
    <t>have been activated.</t>
  </si>
  <si>
    <t xml:space="preserve">(1) If the Responsible Entity is experiencing a Reliability Coordinator approved Energy Emergency Alert Level under which Contingency Reserves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</si>
</sst>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2"/>
      <color indexed="8"/>
      <name val="Calibri"/>
      <family val="2"/>
    </font>
    <font>
      <sz val="12"/>
      <color indexed="8"/>
      <name val="Calibri"/>
      <family val="2"/>
    </font>
    <font>
      <sz val="12"/>
      <color indexed="8"/>
      <name val="Times New Roman"/>
      <family val="1"/>
    </font>
    <font>
      <sz val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right"/>
    </xf>
    <xf numFmtId="0" fontId="0" fillId="2" borderId="0" xfId="0" applyFill="1" applyAlignment="1" applyProtection="1">
      <alignment horizontal="right"/>
      <protection locked="0"/>
    </xf>
    <xf numFmtId="0" fontId="0" fillId="2" borderId="0" xfId="0" applyFill="1" applyProtection="1">
      <protection locked="0"/>
    </xf>
    <xf numFmtId="0" fontId="3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applyFont="1"/>
    <xf numFmtId="0" fontId="2" fillId="0" borderId="0" xfId="0" applyFont="1"/>
    <xf numFmtId="0" fontId="4" fillId="0" borderId="0" xfId="0" applyFont="1"/>
    <xf numFmtId="0" fontId="4" fillId="0" borderId="0" xfId="0" applyFont="1" applyAlignment="1">
      <alignment horizontal="left" indent="2"/>
    </xf>
    <xf numFmtId="0" fontId="0" fillId="0" borderId="0" xfId="0" applyAlignment="1">
      <alignment horizontal="left"/>
    </xf>
    <xf numFmtId="0" fontId="1" fillId="3" borderId="0" xfId="0" applyFont="1" applyFill="1" applyAlignment="1">
      <alignment horizontal="center"/>
    </xf>
    <xf numFmtId="0" fontId="0" fillId="3" borderId="0" xfId="0" applyFill="1"/>
    <xf numFmtId="0" fontId="0" fillId="3" borderId="0" xfId="0" applyFill="1" applyAlignment="1">
      <alignment horizontal="left"/>
    </xf>
    <xf numFmtId="0" fontId="1" fillId="4" borderId="0" xfId="0" applyFont="1" applyFill="1" applyAlignment="1">
      <alignment horizontal="right"/>
    </xf>
    <xf numFmtId="0" fontId="1" fillId="4" borderId="0" xfId="0" applyFont="1" applyFill="1" applyAlignment="1">
      <alignment horizontal="left"/>
    </xf>
    <xf numFmtId="0" fontId="2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5"/>
  <sheetViews>
    <sheetView tabSelected="1" workbookViewId="0">
      <selection activeCell="A28" sqref="A28"/>
    </sheetView>
  </sheetViews>
  <sheetFormatPr defaultRowHeight="15" x14ac:dyDescent="0.25"/>
  <cols>
    <col min="1" max="1" width="128.28515625" customWidth="1"/>
  </cols>
  <sheetData>
    <row r="1" spans="1:1" x14ac:dyDescent="0.25">
      <c r="A1" s="7" t="s">
        <v>19</v>
      </c>
    </row>
    <row r="3" spans="1:1" x14ac:dyDescent="0.25">
      <c r="A3" t="s">
        <v>105</v>
      </c>
    </row>
    <row r="4" spans="1:1" x14ac:dyDescent="0.25">
      <c r="A4" t="s">
        <v>106</v>
      </c>
    </row>
    <row r="5" spans="1:1" x14ac:dyDescent="0.25">
      <c r="A5" t="s">
        <v>107</v>
      </c>
    </row>
    <row r="7" spans="1:1" x14ac:dyDescent="0.25">
      <c r="A7" t="s">
        <v>20</v>
      </c>
    </row>
    <row r="9" spans="1:1" x14ac:dyDescent="0.25">
      <c r="A9" t="s">
        <v>21</v>
      </c>
    </row>
    <row r="11" spans="1:1" x14ac:dyDescent="0.25">
      <c r="A11" t="s">
        <v>22</v>
      </c>
    </row>
    <row r="13" spans="1:1" x14ac:dyDescent="0.25">
      <c r="A13" t="s">
        <v>23</v>
      </c>
    </row>
    <row r="15" spans="1:1" x14ac:dyDescent="0.25">
      <c r="A15" t="s">
        <v>24</v>
      </c>
    </row>
    <row r="17" spans="1:1" x14ac:dyDescent="0.25">
      <c r="A17" t="s">
        <v>25</v>
      </c>
    </row>
    <row r="18" spans="1:1" x14ac:dyDescent="0.25">
      <c r="A18" t="s">
        <v>26</v>
      </c>
    </row>
    <row r="20" spans="1:1" x14ac:dyDescent="0.25">
      <c r="A20" t="s">
        <v>32</v>
      </c>
    </row>
    <row r="21" spans="1:1" x14ac:dyDescent="0.25">
      <c r="A21" t="s">
        <v>33</v>
      </c>
    </row>
    <row r="25" spans="1:1" x14ac:dyDescent="0.25">
      <c r="A25" t="s">
        <v>12</v>
      </c>
    </row>
  </sheetData>
  <sheetProtection password="CA73" sheet="1" objects="1" scenarios="1"/>
  <phoneticPr fontId="5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3"/>
  <sheetViews>
    <sheetView workbookViewId="0">
      <selection activeCell="A18" sqref="A18"/>
    </sheetView>
  </sheetViews>
  <sheetFormatPr defaultRowHeight="15" x14ac:dyDescent="0.25"/>
  <cols>
    <col min="1" max="1" width="128" customWidth="1"/>
  </cols>
  <sheetData>
    <row r="1" spans="1:1" x14ac:dyDescent="0.25">
      <c r="A1" s="5" t="s">
        <v>67</v>
      </c>
    </row>
    <row r="3" spans="1:1" x14ac:dyDescent="0.25">
      <c r="A3" t="s">
        <v>68</v>
      </c>
    </row>
    <row r="4" spans="1:1" x14ac:dyDescent="0.25">
      <c r="A4" t="s">
        <v>69</v>
      </c>
    </row>
    <row r="5" spans="1:1" x14ac:dyDescent="0.25">
      <c r="A5" t="s">
        <v>70</v>
      </c>
    </row>
    <row r="7" spans="1:1" x14ac:dyDescent="0.25">
      <c r="A7" t="s">
        <v>71</v>
      </c>
    </row>
    <row r="8" spans="1:1" x14ac:dyDescent="0.25">
      <c r="A8" t="s">
        <v>72</v>
      </c>
    </row>
    <row r="10" spans="1:1" x14ac:dyDescent="0.25">
      <c r="A10" t="s">
        <v>76</v>
      </c>
    </row>
    <row r="11" spans="1:1" x14ac:dyDescent="0.25">
      <c r="A11" t="s">
        <v>73</v>
      </c>
    </row>
    <row r="12" spans="1:1" x14ac:dyDescent="0.25">
      <c r="A12" t="s">
        <v>77</v>
      </c>
    </row>
    <row r="13" spans="1:1" x14ac:dyDescent="0.25">
      <c r="A13" t="s">
        <v>78</v>
      </c>
    </row>
    <row r="15" spans="1:1" x14ac:dyDescent="0.25">
      <c r="A15" t="s">
        <v>74</v>
      </c>
    </row>
    <row r="17" spans="1:1" x14ac:dyDescent="0.25">
      <c r="A17" t="s">
        <v>111</v>
      </c>
    </row>
    <row r="18" spans="1:1" x14ac:dyDescent="0.25">
      <c r="A18" t="s">
        <v>110</v>
      </c>
    </row>
    <row r="20" spans="1:1" x14ac:dyDescent="0.25">
      <c r="A20" t="s">
        <v>75</v>
      </c>
    </row>
    <row r="22" spans="1:1" x14ac:dyDescent="0.25">
      <c r="A22" t="s">
        <v>108</v>
      </c>
    </row>
    <row r="62" spans="1:1" x14ac:dyDescent="0.25">
      <c r="A62" t="s">
        <v>12</v>
      </c>
    </row>
    <row r="63" spans="1:1" x14ac:dyDescent="0.25">
      <c r="A63" t="s">
        <v>12</v>
      </c>
    </row>
  </sheetData>
  <sheetProtection password="CA73" sheet="1" objects="1" scenarios="1"/>
  <phoneticPr fontId="5" type="noConversion"/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7"/>
  <sheetViews>
    <sheetView workbookViewId="0">
      <selection activeCell="A20" sqref="A20"/>
    </sheetView>
  </sheetViews>
  <sheetFormatPr defaultRowHeight="15" x14ac:dyDescent="0.25"/>
  <cols>
    <col min="1" max="1" width="140.28515625" customWidth="1"/>
  </cols>
  <sheetData>
    <row r="1" spans="1:1" x14ac:dyDescent="0.25">
      <c r="A1" s="5" t="s">
        <v>29</v>
      </c>
    </row>
    <row r="4" spans="1:1" ht="15.75" x14ac:dyDescent="0.25">
      <c r="A4" s="17" t="s">
        <v>104</v>
      </c>
    </row>
    <row r="5" spans="1:1" ht="15.75" x14ac:dyDescent="0.25">
      <c r="A5" s="17" t="s">
        <v>61</v>
      </c>
    </row>
    <row r="7" spans="1:1" ht="15.75" x14ac:dyDescent="0.25">
      <c r="A7" s="4" t="s">
        <v>96</v>
      </c>
    </row>
    <row r="8" spans="1:1" ht="15.75" x14ac:dyDescent="0.25">
      <c r="A8" s="4" t="s">
        <v>50</v>
      </c>
    </row>
    <row r="9" spans="1:1" ht="15.75" x14ac:dyDescent="0.25">
      <c r="A9" s="4" t="s">
        <v>62</v>
      </c>
    </row>
    <row r="10" spans="1:1" ht="15.75" x14ac:dyDescent="0.25">
      <c r="A10" s="4" t="s">
        <v>58</v>
      </c>
    </row>
    <row r="11" spans="1:1" ht="15.75" x14ac:dyDescent="0.25">
      <c r="A11" s="4" t="s">
        <v>27</v>
      </c>
    </row>
    <row r="13" spans="1:1" ht="15.75" x14ac:dyDescent="0.25">
      <c r="A13" s="4" t="s">
        <v>97</v>
      </c>
    </row>
    <row r="14" spans="1:1" ht="15.75" x14ac:dyDescent="0.25">
      <c r="A14" s="4" t="s">
        <v>50</v>
      </c>
    </row>
    <row r="15" spans="1:1" ht="15.75" x14ac:dyDescent="0.25">
      <c r="A15" s="4" t="s">
        <v>62</v>
      </c>
    </row>
    <row r="16" spans="1:1" ht="15.75" x14ac:dyDescent="0.25">
      <c r="A16" s="4" t="s">
        <v>58</v>
      </c>
    </row>
    <row r="17" spans="1:1" ht="15.75" x14ac:dyDescent="0.25">
      <c r="A17" s="4" t="s">
        <v>51</v>
      </c>
    </row>
    <row r="19" spans="1:1" ht="15.75" x14ac:dyDescent="0.25">
      <c r="A19" s="4" t="s">
        <v>98</v>
      </c>
    </row>
    <row r="20" spans="1:1" ht="15.75" x14ac:dyDescent="0.25">
      <c r="A20" s="4" t="s">
        <v>99</v>
      </c>
    </row>
    <row r="22" spans="1:1" ht="15.75" x14ac:dyDescent="0.25">
      <c r="A22" s="4" t="s">
        <v>100</v>
      </c>
    </row>
    <row r="23" spans="1:1" ht="15.75" x14ac:dyDescent="0.25">
      <c r="A23" s="4" t="s">
        <v>28</v>
      </c>
    </row>
    <row r="25" spans="1:1" ht="15.75" x14ac:dyDescent="0.25">
      <c r="A25" s="4" t="s">
        <v>101</v>
      </c>
    </row>
    <row r="26" spans="1:1" ht="15.75" x14ac:dyDescent="0.25">
      <c r="A26" s="4" t="s">
        <v>102</v>
      </c>
    </row>
    <row r="27" spans="1:1" ht="15.75" x14ac:dyDescent="0.25">
      <c r="A27" s="4" t="s">
        <v>103</v>
      </c>
    </row>
  </sheetData>
  <sheetProtection password="CA73" sheet="1" objects="1" scenarios="1"/>
  <phoneticPr fontId="5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topLeftCell="A12" workbookViewId="0">
      <selection activeCell="A23" sqref="A23"/>
    </sheetView>
  </sheetViews>
  <sheetFormatPr defaultRowHeight="15" x14ac:dyDescent="0.25"/>
  <cols>
    <col min="1" max="1" width="130.5703125" customWidth="1"/>
  </cols>
  <sheetData>
    <row r="1" spans="1:1" x14ac:dyDescent="0.25">
      <c r="A1" s="5" t="s">
        <v>34</v>
      </c>
    </row>
    <row r="4" spans="1:1" x14ac:dyDescent="0.25">
      <c r="A4" t="s">
        <v>35</v>
      </c>
    </row>
    <row r="6" spans="1:1" ht="15.75" x14ac:dyDescent="0.25">
      <c r="A6" s="8" t="s">
        <v>63</v>
      </c>
    </row>
    <row r="8" spans="1:1" ht="15.75" x14ac:dyDescent="0.25">
      <c r="A8" s="9" t="s">
        <v>36</v>
      </c>
    </row>
    <row r="9" spans="1:1" ht="15.75" x14ac:dyDescent="0.25">
      <c r="A9" s="8"/>
    </row>
    <row r="10" spans="1:1" ht="15.75" x14ac:dyDescent="0.25">
      <c r="A10" s="8" t="s">
        <v>37</v>
      </c>
    </row>
    <row r="12" spans="1:1" ht="15.75" x14ac:dyDescent="0.25">
      <c r="A12" s="8" t="s">
        <v>38</v>
      </c>
    </row>
    <row r="14" spans="1:1" ht="15.75" x14ac:dyDescent="0.25">
      <c r="A14" s="8" t="s">
        <v>52</v>
      </c>
    </row>
    <row r="16" spans="1:1" ht="15.75" x14ac:dyDescent="0.25">
      <c r="A16" s="4" t="s">
        <v>53</v>
      </c>
    </row>
    <row r="17" spans="1:1" ht="15.75" x14ac:dyDescent="0.25">
      <c r="A17" s="8" t="s">
        <v>39</v>
      </c>
    </row>
    <row r="18" spans="1:1" ht="15.75" x14ac:dyDescent="0.25">
      <c r="A18" s="8"/>
    </row>
    <row r="19" spans="1:1" x14ac:dyDescent="0.25">
      <c r="A19" t="s">
        <v>40</v>
      </c>
    </row>
    <row r="20" spans="1:1" ht="15.75" x14ac:dyDescent="0.25">
      <c r="A20" s="9"/>
    </row>
    <row r="21" spans="1:1" ht="15.75" x14ac:dyDescent="0.25">
      <c r="A21" s="10" t="s">
        <v>41</v>
      </c>
    </row>
    <row r="22" spans="1:1" ht="15.75" x14ac:dyDescent="0.25">
      <c r="A22" s="10" t="s">
        <v>87</v>
      </c>
    </row>
    <row r="24" spans="1:1" ht="15.75" x14ac:dyDescent="0.25">
      <c r="A24" s="10" t="s">
        <v>42</v>
      </c>
    </row>
    <row r="25" spans="1:1" ht="15.75" x14ac:dyDescent="0.25">
      <c r="A25" s="9" t="s">
        <v>88</v>
      </c>
    </row>
    <row r="27" spans="1:1" ht="15.75" x14ac:dyDescent="0.25">
      <c r="A27" s="9" t="s">
        <v>89</v>
      </c>
    </row>
    <row r="28" spans="1:1" ht="15.75" x14ac:dyDescent="0.25">
      <c r="A28" s="9" t="s">
        <v>90</v>
      </c>
    </row>
    <row r="30" spans="1:1" ht="15.75" x14ac:dyDescent="0.25">
      <c r="A30" s="9" t="s">
        <v>91</v>
      </c>
    </row>
    <row r="31" spans="1:1" ht="15.75" x14ac:dyDescent="0.25">
      <c r="A31" s="9" t="s">
        <v>92</v>
      </c>
    </row>
    <row r="33" spans="1:1" ht="15.75" x14ac:dyDescent="0.25">
      <c r="A33" s="9" t="s">
        <v>93</v>
      </c>
    </row>
    <row r="34" spans="1:1" ht="15.75" x14ac:dyDescent="0.25">
      <c r="A34" s="9" t="s">
        <v>94</v>
      </c>
    </row>
    <row r="35" spans="1:1" ht="15.75" x14ac:dyDescent="0.25">
      <c r="A35" s="9" t="s">
        <v>95</v>
      </c>
    </row>
    <row r="38" spans="1:1" ht="15.75" x14ac:dyDescent="0.25">
      <c r="A38" s="9"/>
    </row>
    <row r="39" spans="1:1" ht="15.75" x14ac:dyDescent="0.25">
      <c r="A39" s="9"/>
    </row>
    <row r="41" spans="1:1" ht="15.75" x14ac:dyDescent="0.25">
      <c r="A41" s="9"/>
    </row>
  </sheetData>
  <sheetProtection password="CA73" sheet="1" objects="1" scenarios="1"/>
  <phoneticPr fontId="5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6"/>
  <sheetViews>
    <sheetView topLeftCell="A6" workbookViewId="0">
      <selection activeCell="A33" sqref="A33"/>
    </sheetView>
  </sheetViews>
  <sheetFormatPr defaultRowHeight="15" x14ac:dyDescent="0.25"/>
  <cols>
    <col min="1" max="1" width="136.42578125" customWidth="1"/>
  </cols>
  <sheetData>
    <row r="1" spans="1:1" x14ac:dyDescent="0.25">
      <c r="A1" s="5" t="s">
        <v>43</v>
      </c>
    </row>
    <row r="3" spans="1:1" x14ac:dyDescent="0.25">
      <c r="A3" t="s">
        <v>44</v>
      </c>
    </row>
    <row r="5" spans="1:1" x14ac:dyDescent="0.25">
      <c r="A5" t="s">
        <v>46</v>
      </c>
    </row>
    <row r="7" spans="1:1" x14ac:dyDescent="0.25">
      <c r="A7" t="s">
        <v>45</v>
      </c>
    </row>
    <row r="9" spans="1:1" x14ac:dyDescent="0.25">
      <c r="A9" s="11" t="s">
        <v>47</v>
      </c>
    </row>
    <row r="10" spans="1:1" x14ac:dyDescent="0.25">
      <c r="A10" s="11"/>
    </row>
    <row r="11" spans="1:1" x14ac:dyDescent="0.25">
      <c r="A11" s="11" t="s">
        <v>79</v>
      </c>
    </row>
    <row r="12" spans="1:1" x14ac:dyDescent="0.25">
      <c r="A12" s="11"/>
    </row>
    <row r="13" spans="1:1" x14ac:dyDescent="0.25">
      <c r="A13" s="12" t="s">
        <v>48</v>
      </c>
    </row>
    <row r="14" spans="1:1" x14ac:dyDescent="0.25">
      <c r="A14" s="13" t="s">
        <v>80</v>
      </c>
    </row>
    <row r="15" spans="1:1" x14ac:dyDescent="0.25">
      <c r="A15" s="13"/>
    </row>
    <row r="16" spans="1:1" x14ac:dyDescent="0.25">
      <c r="A16" s="14" t="s">
        <v>81</v>
      </c>
    </row>
    <row r="17" spans="1:1" x14ac:dyDescent="0.25">
      <c r="A17" s="13" t="s">
        <v>64</v>
      </c>
    </row>
    <row r="18" spans="1:1" x14ac:dyDescent="0.25">
      <c r="A18" s="13"/>
    </row>
    <row r="19" spans="1:1" x14ac:dyDescent="0.25">
      <c r="A19" s="13" t="s">
        <v>49</v>
      </c>
    </row>
    <row r="20" spans="1:1" x14ac:dyDescent="0.25">
      <c r="A20" s="13"/>
    </row>
    <row r="21" spans="1:1" x14ac:dyDescent="0.25">
      <c r="A21" s="13" t="s">
        <v>82</v>
      </c>
    </row>
    <row r="24" spans="1:1" x14ac:dyDescent="0.25">
      <c r="A24" s="11" t="s">
        <v>83</v>
      </c>
    </row>
    <row r="26" spans="1:1" x14ac:dyDescent="0.25">
      <c r="A26" s="11" t="s">
        <v>84</v>
      </c>
    </row>
    <row r="28" spans="1:1" x14ac:dyDescent="0.25">
      <c r="A28" s="11" t="s">
        <v>85</v>
      </c>
    </row>
    <row r="29" spans="1:1" x14ac:dyDescent="0.25">
      <c r="A29" s="14" t="s">
        <v>65</v>
      </c>
    </row>
    <row r="30" spans="1:1" x14ac:dyDescent="0.25">
      <c r="A30" s="14" t="s">
        <v>66</v>
      </c>
    </row>
    <row r="31" spans="1:1" x14ac:dyDescent="0.25">
      <c r="A31" s="14" t="s">
        <v>59</v>
      </c>
    </row>
    <row r="33" spans="1:1" x14ac:dyDescent="0.25">
      <c r="A33" s="11" t="s">
        <v>109</v>
      </c>
    </row>
    <row r="36" spans="1:1" x14ac:dyDescent="0.25">
      <c r="A36" s="16" t="s">
        <v>86</v>
      </c>
    </row>
  </sheetData>
  <sheetProtection password="CA73" sheet="1" objects="1" scenarios="1"/>
  <phoneticPr fontId="5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9"/>
  <sheetViews>
    <sheetView workbookViewId="0">
      <selection activeCell="B19" sqref="B19"/>
    </sheetView>
  </sheetViews>
  <sheetFormatPr defaultRowHeight="15" x14ac:dyDescent="0.25"/>
  <cols>
    <col min="1" max="1" width="90.5703125" style="1" customWidth="1"/>
    <col min="3" max="3" width="11" customWidth="1"/>
    <col min="4" max="4" width="9.7109375" customWidth="1"/>
    <col min="5" max="5" width="18.28515625" customWidth="1"/>
  </cols>
  <sheetData>
    <row r="1" spans="1:5" x14ac:dyDescent="0.25">
      <c r="A1" s="6" t="s">
        <v>30</v>
      </c>
    </row>
    <row r="3" spans="1:5" x14ac:dyDescent="0.25">
      <c r="A3" s="1" t="s">
        <v>31</v>
      </c>
    </row>
    <row r="4" spans="1:5" x14ac:dyDescent="0.25">
      <c r="A4" s="1" t="s">
        <v>16</v>
      </c>
      <c r="B4" s="3" t="s">
        <v>12</v>
      </c>
    </row>
    <row r="5" spans="1:5" x14ac:dyDescent="0.25">
      <c r="A5" s="1" t="s">
        <v>14</v>
      </c>
      <c r="B5" s="3" t="s">
        <v>12</v>
      </c>
    </row>
    <row r="6" spans="1:5" x14ac:dyDescent="0.25">
      <c r="C6" t="s">
        <v>0</v>
      </c>
      <c r="D6" t="s">
        <v>2</v>
      </c>
    </row>
    <row r="7" spans="1:5" x14ac:dyDescent="0.25">
      <c r="B7" t="s">
        <v>55</v>
      </c>
      <c r="C7" t="s">
        <v>1</v>
      </c>
      <c r="D7" t="s">
        <v>3</v>
      </c>
      <c r="E7" t="s">
        <v>4</v>
      </c>
    </row>
    <row r="8" spans="1:5" x14ac:dyDescent="0.25">
      <c r="A8" s="1" t="s">
        <v>54</v>
      </c>
      <c r="B8" s="3">
        <v>0</v>
      </c>
      <c r="C8" s="3"/>
      <c r="D8" s="3"/>
      <c r="E8" s="3"/>
    </row>
    <row r="9" spans="1:5" x14ac:dyDescent="0.25">
      <c r="A9" s="1" t="s">
        <v>17</v>
      </c>
    </row>
    <row r="11" spans="1:5" x14ac:dyDescent="0.25">
      <c r="A11" s="1" t="s">
        <v>56</v>
      </c>
    </row>
    <row r="12" spans="1:5" x14ac:dyDescent="0.25">
      <c r="A12" s="1" t="s">
        <v>60</v>
      </c>
    </row>
    <row r="13" spans="1:5" x14ac:dyDescent="0.25">
      <c r="A13" s="1" t="s">
        <v>5</v>
      </c>
      <c r="B13" s="3">
        <v>0</v>
      </c>
      <c r="C13" s="3"/>
      <c r="D13" s="3"/>
      <c r="E13" s="3"/>
    </row>
    <row r="14" spans="1:5" x14ac:dyDescent="0.25">
      <c r="A14" s="1" t="s">
        <v>6</v>
      </c>
      <c r="B14" s="3">
        <v>0</v>
      </c>
      <c r="C14" s="3"/>
      <c r="D14" s="3"/>
      <c r="E14" s="3"/>
    </row>
    <row r="15" spans="1:5" x14ac:dyDescent="0.25">
      <c r="A15" s="1" t="s">
        <v>7</v>
      </c>
      <c r="B15" s="3">
        <v>0</v>
      </c>
      <c r="C15" s="3"/>
      <c r="D15" s="3"/>
      <c r="E15" s="3"/>
    </row>
    <row r="16" spans="1:5" x14ac:dyDescent="0.25">
      <c r="A16" s="1" t="s">
        <v>8</v>
      </c>
      <c r="B16" s="3">
        <v>0</v>
      </c>
      <c r="C16" s="3"/>
      <c r="D16" s="3"/>
      <c r="E16" s="3"/>
    </row>
    <row r="17" spans="1:2" x14ac:dyDescent="0.25">
      <c r="A17" s="1" t="s">
        <v>9</v>
      </c>
      <c r="B17">
        <f>SUM(B13:B16)</f>
        <v>0</v>
      </c>
    </row>
    <row r="19" spans="1:2" x14ac:dyDescent="0.25">
      <c r="A19" s="1" t="s">
        <v>57</v>
      </c>
      <c r="B19" s="3">
        <v>0</v>
      </c>
    </row>
    <row r="20" spans="1:2" x14ac:dyDescent="0.25">
      <c r="A20" s="1" t="s">
        <v>10</v>
      </c>
      <c r="B20" s="3">
        <v>0</v>
      </c>
    </row>
    <row r="21" spans="1:2" x14ac:dyDescent="0.25">
      <c r="A21" s="1" t="s">
        <v>18</v>
      </c>
      <c r="B21" s="3">
        <v>0</v>
      </c>
    </row>
    <row r="23" spans="1:2" x14ac:dyDescent="0.25">
      <c r="A23" s="1" t="s">
        <v>11</v>
      </c>
      <c r="B23">
        <f>IF(B20&gt;=0,B8+B21+B17,B8+B21+B17-B20)</f>
        <v>0</v>
      </c>
    </row>
    <row r="24" spans="1:2" x14ac:dyDescent="0.25">
      <c r="A24" s="1" t="s">
        <v>12</v>
      </c>
    </row>
    <row r="25" spans="1:2" x14ac:dyDescent="0.25">
      <c r="A25" s="15" t="s">
        <v>13</v>
      </c>
      <c r="B25">
        <f>IF(B23&lt;=0,0,IF(B23&gt;=B8,100,100*(1-((B8-B23)/B8))))</f>
        <v>0</v>
      </c>
    </row>
    <row r="27" spans="1:2" x14ac:dyDescent="0.25">
      <c r="A27" s="1" t="s">
        <v>15</v>
      </c>
    </row>
    <row r="28" spans="1:2" x14ac:dyDescent="0.25">
      <c r="A28" s="2" t="s">
        <v>12</v>
      </c>
    </row>
    <row r="29" spans="1:2" x14ac:dyDescent="0.25">
      <c r="A29" s="2" t="s">
        <v>12</v>
      </c>
    </row>
    <row r="30" spans="1:2" x14ac:dyDescent="0.25">
      <c r="A30" s="2" t="s">
        <v>12</v>
      </c>
    </row>
    <row r="31" spans="1:2" x14ac:dyDescent="0.25">
      <c r="A31" s="2" t="s">
        <v>12</v>
      </c>
    </row>
    <row r="32" spans="1:2" x14ac:dyDescent="0.25">
      <c r="A32" s="2" t="s">
        <v>12</v>
      </c>
    </row>
    <row r="33" spans="1:1" x14ac:dyDescent="0.25">
      <c r="A33" s="2" t="s">
        <v>12</v>
      </c>
    </row>
    <row r="34" spans="1:1" x14ac:dyDescent="0.25">
      <c r="A34" s="2" t="s">
        <v>12</v>
      </c>
    </row>
    <row r="35" spans="1:1" x14ac:dyDescent="0.25">
      <c r="A35" s="2" t="s">
        <v>12</v>
      </c>
    </row>
    <row r="36" spans="1:1" x14ac:dyDescent="0.25">
      <c r="A36" s="2" t="s">
        <v>12</v>
      </c>
    </row>
    <row r="37" spans="1:1" x14ac:dyDescent="0.25">
      <c r="A37" s="2" t="s">
        <v>12</v>
      </c>
    </row>
    <row r="38" spans="1:1" x14ac:dyDescent="0.25">
      <c r="A38" s="2" t="s">
        <v>12</v>
      </c>
    </row>
    <row r="39" spans="1:1" x14ac:dyDescent="0.25">
      <c r="A39" s="2" t="s">
        <v>12</v>
      </c>
    </row>
  </sheetData>
  <sheetProtection password="CA73" sheet="1" objects="1" scenarios="1"/>
  <phoneticPr fontId="5" type="noConversion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0493D1B9EA21F4ABDD6F24528E7A28F" ma:contentTypeVersion="27" ma:contentTypeDescription="Create a new document." ma:contentTypeScope="" ma:versionID="fbdc565d359f9cbe475e96e123cc0c2d">
  <xsd:schema xmlns:xsd="http://www.w3.org/2001/XMLSchema" xmlns:xs="http://www.w3.org/2001/XMLSchema" xmlns:p="http://schemas.microsoft.com/office/2006/metadata/properties" xmlns:ns2="d255dc3e-053e-4b62-8283-68abfc61cdbb" targetNamespace="http://schemas.microsoft.com/office/2006/metadata/properties" ma:root="true" ma:fieldsID="56454769a96bcef30ce1b17141ea6b30" ns2:_="">
    <xsd:import namespace="d255dc3e-053e-4b62-8283-68abfc61cdbb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55dc3e-053e-4b62-8283-68abfc61cd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4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cbf880be-c7c2-4487-81cc-39803b2f2238">NERCASSETID-679-160</_dlc_DocId>
    <_dlc_DocIdUrl xmlns="cbf880be-c7c2-4487-81cc-39803b2f2238">
      <Url>http://www.qa.nerc.com/pa/Stand/_layouts/DocIdRedir.aspx?ID=NERCASSETID-679-160</Url>
      <Description>NERCASSETID-679-160</Description>
    </_dlc_DocIdUrl>
  </documentManagement>
</p:properties>
</file>

<file path=customXml/itemProps1.xml><?xml version="1.0" encoding="utf-8"?>
<ds:datastoreItem xmlns:ds="http://schemas.openxmlformats.org/officeDocument/2006/customXml" ds:itemID="{1F58E560-FD9A-4367-B93B-7826B1259083}"/>
</file>

<file path=customXml/itemProps2.xml><?xml version="1.0" encoding="utf-8"?>
<ds:datastoreItem xmlns:ds="http://schemas.openxmlformats.org/officeDocument/2006/customXml" ds:itemID="{EED04045-28C5-4739-8E7C-0B45A01DD8B3}"/>
</file>

<file path=customXml/itemProps3.xml><?xml version="1.0" encoding="utf-8"?>
<ds:datastoreItem xmlns:ds="http://schemas.openxmlformats.org/officeDocument/2006/customXml" ds:itemID="{41E671CC-885D-41E9-8F45-33C421422DE7}"/>
</file>

<file path=customXml/itemProps4.xml><?xml version="1.0" encoding="utf-8"?>
<ds:datastoreItem xmlns:ds="http://schemas.openxmlformats.org/officeDocument/2006/customXml" ds:itemID="{EED04045-28C5-4739-8E7C-0B45A01DD8B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READ ME</vt:lpstr>
      <vt:lpstr>EXEMPTION</vt:lpstr>
      <vt:lpstr>Description</vt:lpstr>
      <vt:lpstr>Formulas</vt:lpstr>
      <vt:lpstr>Entry Instructions</vt:lpstr>
      <vt:lpstr>Calculator</vt:lpstr>
    </vt:vector>
  </TitlesOfParts>
  <Company>ISO New England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Administrator</dc:creator>
  <cp:lastModifiedBy>Darrel Richardson</cp:lastModifiedBy>
  <dcterms:created xsi:type="dcterms:W3CDTF">2012-10-22T17:07:52Z</dcterms:created>
  <dcterms:modified xsi:type="dcterms:W3CDTF">2015-01-28T10:28:50Z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0x010100E0493D1B9EA21F4ABDD6F24528E7A28F</vt:lpwstr>
  </property>
  <property fmtid="{D5CDD505-2E9C-101B-9397-08002B2CF9AE}" pid="3" name="_dlc_DocIdItemGuid">
    <vt:lpwstr>5b19fe4f-5009-431d-a90a-f86ad20b7db2</vt:lpwstr>
  </property>
</Properties>
</file>